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fsz01\share_mg\fs101500\fx101500\500 財政PR\540 公会計制度\83_財務書類（統一的な基準）（平成28年度決算～）\R3年度決算財務書類\04_調査回答・通知\20220907_【東京都区政課】令和２年度財政状況資料集の作成について（2回目・地方公会計関係）\02_起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<sst xmlns="http://schemas.openxmlformats.org/spreadsheetml/2006/main" count="1159" uniqueCount="605">
  <si>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</si>
  <si>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</si>
  <si>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</si>
  <si>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</si>
  <si>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</si>
  <si>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</si>
  <si>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</si>
  <si>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</si>
  <si>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</si>
  <si>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</si>
  <si>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</si>
  <si>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</si>
  <si>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</si>
  <si>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</si>
  <si>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</si>
  <si>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</si>
  <si>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</si>
  <si>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</si>
  <si>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</si>
  <si>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</si>
  <si>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</si>
  <si>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</si>
  <si>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</si>
  <si>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</si>
  <si>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</si>
  <si>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</si>
  <si>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</si>
  <si>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</si>
  <si>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</si>
  <si>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</si>
  <si>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</si>
  <si>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</si>
  <si>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</si>
  <si>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</si>
  <si>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</si>
  <si>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</si>
  <si>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</si>
  <si>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</si>
  <si>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</si>
  <si>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</si>
  <si>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</si>
  <si>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</si>
  <si>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</si>
  <si>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</si>
  <si>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</si>
  <si>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</si>
  <si>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</si>
  <si>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</si>
  <si>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</si>
  <si>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</si>
  <si>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</si>
  <si>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</si>
  <si>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</si>
  <si>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</si>
  <si>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</si>
  <si>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</si>
  <si>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</si>
  <si>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</si>
  <si>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</si>
  <si>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</si>
  <si>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</si>
  <si>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</si>
  <si>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</si>
  <si>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</si>
  <si>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</si>
  <si>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</si>
  <si>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</si>
  <si>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</si>
  <si>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</si>
  <si>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</si>
  <si>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</si>
  <si>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</si>
  <si>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</si>
  <si>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</si>
  <si>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</si>
  <si>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</si>
  <si>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</si>
  <si>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</si>
  <si>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</si>
  <si>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</si>
  <si>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</si>
  <si>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</si>
  <si>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</si>
  <si>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</si>
  <si>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</si>
  <si>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</si>
  <si>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</si>
  <si>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</si>
  <si>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</si>
  <si>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</si>
  <si>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</si>
  <si>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</si>
  <si>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</si>
  <si>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</si>
  <si>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</si>
  <si>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</si>
  <si>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</si>
  <si>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</si>
  <si>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</si>
  <si>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</si>
  <si>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</si>
  <si>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</si>
  <si>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</si>
  <si>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</si>
  <si>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</si>
  <si>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</si>
  <si>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</si>
  <si>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</si>
  <si>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</si>
  <si>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</si>
  <si>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</si>
  <si>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</si>
  <si>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</si>
  <si>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</si>
  <si>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</si>
  <si>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</si>
  <si>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</si>
  <si>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</si>
  <si>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</si>
  <si>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</si>
  <si>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</si>
  <si>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</si>
  <si>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</si>
  <si>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</si>
  <si>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</si>
  <si>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</si>
  <si>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</si>
  <si>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</si>
  <si>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</si>
  <si>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</si>
  <si>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</si>
  <si>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</si>
  <si>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</si>
  <si>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</si>
  <si>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</si>
  <si>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</si>
  <si>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</si>
  <si>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</si>
  <si>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</si>
  <si>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</si>
  <si>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</si>
  <si>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</si>
  <si>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</si>
  <si>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</si>
  <si>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</si>
  <si>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</si>
  <si>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</si>
  <si>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</si>
  <si>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</si>
  <si>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</si>
  <si>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</si>
  <si>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</si>
  <si>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</si>
  <si>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</si>
  <si>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</si>
  <si>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</si>
  <si>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</si>
  <si>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</si>
  <si>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</si>
  <si>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</si>
  <si>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</si>
  <si>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</si>
  <si>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</si>
  <si>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</si>
  <si>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</si>
  <si>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</si>
  <si>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</si>
  <si>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</si>
  <si>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</si>
  <si>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</si>
  <si>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</si>
  <si>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</si>
  <si>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</si>
  <si>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</si>
  <si>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</si>
  <si>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</si>
  <si>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</si>
  <si>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</si>
  <si>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</si>
  <si>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</si>
  <si>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</si>
  <si>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</si>
  <si>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</si>
  <si>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</si>
  <si>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</si>
  <si>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</si>
  <si>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</si>
  <si>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</si>
  <si>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</si>
  <si>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</si>
  <si>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</si>
  <si>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</si>
  <si>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</si>
  <si>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</si>
  <si>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</si>
  <si>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</si>
  <si>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</si>
  <si>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</si>
  <si>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</si>
  <si>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</si>
  <si>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</si>
  <si>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</si>
  <si>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</si>
  <si>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</si>
  <si>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</si>
  <si>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</si>
  <si>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</si>
  <si>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</si>
  <si>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</si>
  <si>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</si>
  <si>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</si>
  <si>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</si>
  <si>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</si>
  <si>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</si>
  <si>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</si>
  <si>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</si>
  <si>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</si>
  <si>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</si>
  <si>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</si>
  <si>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</si>
  <si>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</si>
  <si>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</si>
  <si>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</si>
  <si>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</si>
  <si>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</si>
  <si>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</si>
  <si>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</si>
  <si>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</si>
  <si>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</si>
  <si>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</si>
  <si>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</si>
  <si>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</si>
  <si>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</si>
  <si>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</si>
  <si>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</si>
  <si>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</si>
  <si>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</si>
  <si>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</si>
  <si>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</si>
  <si>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</si>
  <si>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</si>
  <si>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</si>
  <si>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</si>
  <si>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</si>
  <si>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</si>
  <si>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</si>
  <si>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</si>
  <si>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</si>
  <si>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</si>
  <si>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</si>
  <si>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</si>
  <si>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</si>
  <si>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</si>
  <si>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</si>
  <si>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</si>
  <si>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</si>
  <si>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</si>
  <si>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</si>
  <si>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</si>
  <si>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</si>
  <si>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</si>
  <si>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</si>
  <si>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</si>
  <si>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</si>
  <si>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</si>
  <si>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</si>
  <si>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</si>
  <si>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</si>
  <si>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</si>
  <si>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</si>
  <si>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</si>
  <si>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</si>
  <si>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</si>
  <si>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</si>
  <si>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</si>
  <si>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</si>
  <si>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</si>
  <si>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</si>
  <si>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</si>
  <si>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</si>
  <si>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</si>
  <si>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</si>
  <si>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</si>
  <si>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</si>
  <si>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</si>
  <si>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</si>
  <si>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</si>
  <si>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</si>
  <si>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</si>
  <si>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</si>
  <si>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</si>
  <si>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</si>
  <si>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</si>
  <si>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</si>
  <si>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</si>
  <si>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</si>
  <si>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</si>
  <si>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</si>
  <si>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</si>
  <si>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</si>
  <si>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</si>
  <si>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</si>
  <si>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</si>
  <si>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</si>
  <si>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</si>
  <si>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</si>
  <si>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</si>
  <si>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</si>
  <si>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</si>
  <si>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</si>
  <si>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</si>
  <si>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</si>
  <si>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</si>
  <si>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</si>
  <si>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</si>
  <si>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</si>
  <si>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</si>
  <si>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</si>
  <si>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</si>
  <si>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</si>
  <si>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</si>
  <si>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</si>
  <si>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</si>
  <si>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</si>
  <si>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</si>
  <si>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</si>
  <si>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</si>
  <si>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</si>
  <si>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</si>
  <si>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</si>
  <si>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</si>
  <si>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</si>
  <si>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</si>
  <si>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</si>
  <si>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</si>
  <si>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</si>
  <si>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</si>
  <si>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</si>
  <si>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</si>
  <si>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</si>
  <si>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</si>
  <si>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</si>
  <si>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</si>
  <si>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</si>
  <si>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</si>
  <si>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</si>
  <si>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</si>
  <si>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</si>
  <si>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</si>
  <si>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</si>
  <si>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</si>
  <si>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</si>
  <si>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</si>
  <si>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</si>
  <si>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</si>
  <si>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</si>
  <si>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</si>
  <si>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</si>
  <si>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</si>
  <si>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</si>
  <si>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</si>
  <si>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</si>
  <si>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</si>
  <si>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</si>
  <si>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</si>
  <si>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</si>
  <si>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</si>
  <si>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</si>
  <si>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</si>
  <si>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</si>
  <si>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</si>
  <si>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</si>
  <si>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</si>
  <si>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</si>
  <si>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</si>
  <si>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</si>
  <si>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</si>
  <si>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</si>
  <si>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</si>
  <si>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</si>
  <si>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</si>
  <si>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</si>
  <si>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</si>
  <si>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</si>
  <si>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</si>
  <si>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</si>
  <si>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</si>
  <si>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</si>
  <si>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</si>
  <si>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</si>
  <si>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</si>
  <si>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</si>
  <si>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</si>
  <si>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</si>
  <si>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</si>
  <si>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</si>
  <si>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</si>
  <si>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</si>
  <si>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</si>
  <si>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</si>
  <si>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</si>
  <si>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</si>
  <si>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</si>
  <si>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</si>
  <si>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</si>
  <si>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</si>
  <si>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</si>
  <si>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</si>
  <si>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</si>
  <si>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</si>
  <si>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</si>
  <si>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</si>
  <si>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</si>
  <si>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</si>
  <si>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</si>
  <si>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</si>
  <si>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</si>
  <si>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</si>
  <si>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</si>
  <si>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</si>
  <si>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</si>
  <si>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</si>
  <si>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</si>
  <si>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</si>
  <si>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</si>
  <si>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</si>
  <si>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</si>
  <si>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</si>
  <si>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</si>
  <si>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</si>
  <si>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</si>
  <si>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</si>
  <si>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</si>
  <si>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</si>
  <si>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</si>
  <si>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</si>
  <si>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</si>
  <si>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</si>
  <si>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</si>
  <si>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</si>
  <si>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</si>
  <si>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</si>
  <si>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</si>
  <si>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</si>
  <si>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</si>
  <si>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</si>
  <si>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</si>
  <si>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</si>
  <si>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</si>
  <si>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</si>
  <si>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</si>
  <si>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</si>
  <si>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</si>
  <si>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</si>
  <si>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</si>
  <si>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</si>
  <si>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</si>
  <si>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</si>
  <si>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</si>
  <si>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</si>
  <si>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</si>
  <si>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</si>
  <si>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</si>
  <si>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</si>
  <si>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</si>
  <si>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</si>
  <si>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</si>
  <si>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</si>
  <si>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</si>
  <si>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</si>
  <si>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</si>
  <si>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</si>
  <si>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</si>
  <si>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</si>
  <si>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</si>
  <si>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</si>
  <si>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</si>
  <si>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</si>
  <si>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</si>
  <si>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</si>
  <si>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</si>
  <si>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</si>
  <si>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</si>
  <si>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</si>
  <si>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</si>
  <si>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</si>
  <si>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</si>
  <si>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</si>
  <si>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</si>
  <si>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</si>
  <si>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</si>
  <si>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</si>
  <si>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</si>
  <si>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</si>
  <si>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</si>
  <si>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</si>
  <si>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</si>
  <si>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</si>
  <si>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</si>
  <si>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</si>
  <si>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</si>
  <si>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</si>
  <si>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</si>
  <si>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</si>
  <si>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</si>
  <si>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</si>
  <si>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</si>
  <si>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</si>
  <si>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</si>
  <si>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</si>
  <si>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</si>
  <si>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</si>
  <si>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</si>
  <si>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</si>
  <si>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</si>
  <si>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</si>
  <si>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</si>
  <si>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</si>
  <si>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</si>
  <si>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</si>
  <si>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</si>
  <si>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</si>
  <si>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</si>
  <si>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</si>
  <si>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</si>
  <si>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</si>
  <si>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</si>
  <si>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</si>
  <si>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</si>
  <si>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</si>
  <si>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</si>
  <si>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</si>
  <si>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</si>
  <si>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</si>
  <si>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</si>
  <si>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</si>
  <si>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</si>
  <si>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</si>
  <si>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</si>
  <si>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</si>
  <si>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</si>
  <si>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</si>
  <si>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</si>
  <si>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</si>
  <si>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</si>
  <si>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</si>
  <si>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</si>
  <si>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</si>
  <si>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</si>
  <si>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</si>
  <si>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</si>
  <si>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</si>
  <si>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</si>
  <si>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</si>
  <si>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</si>
  <si>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</si>
  <si>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</si>
  <si>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</si>
  <si>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</si>
  <si>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</si>
  <si>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</si>
  <si>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</si>
  <si>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</si>
  <si>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</si>
  <si>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</si>
  <si>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</si>
  <si>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</si>
  <si>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</si>
  <si>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</si>
  <si>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</si>
  <si>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</si>
  <si>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</si>
  <si>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</si>
  <si>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</si>
  <si>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</si>
  <si>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</si>
  <si>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2"/>
  </si>
  <si>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9"/>
  </si>
  <si>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2"/>
  </si>
  <si>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</si>
  <si>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</si>
  <si>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</si>
  <si>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</si>
  <si>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</si>
  <si>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</si>
  <si>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t>
    <phoneticPr fontId="19"/>
  </si>
  <si>
    <t>法適用</t>
    <rPh sb="0" eb="1">
      <t>ホウ</t>
    </rPh>
    <rPh sb="1" eb="3">
      <t>テキヨウ</t>
    </rPh>
    <phoneticPr fontId="5"/>
  </si>
  <si>
    <t>○</t>
  </si>
  <si>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</si>
  <si>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</si>
  <si>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</si>
  <si>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目黒区土地開発公社</t>
    <rPh sb="0" eb="3">
      <t>メグロク</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</si>
  <si>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</si>
  <si>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</si>
  <si>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</si>
  <si>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</si>
  <si>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将来負担額を充当可能財源等が上回ったことにより、将来負担比率はマイナスである。このため、下表では「－」の表示となっている。</t>
    <rPh sb="0" eb="2">
      <t>ショウライ</t>
    </rPh>
    <rPh sb="2" eb="4">
      <t>フタン</t>
    </rPh>
    <rPh sb="4" eb="5">
      <t>ガク</t>
    </rPh>
    <rPh sb="6" eb="8">
      <t>ジュウトウ</t>
    </rPh>
    <rPh sb="8" eb="10">
      <t>カノウ</t>
    </rPh>
    <rPh sb="10" eb="12">
      <t>ザイゲン</t>
    </rPh>
    <rPh sb="12" eb="13">
      <t>トウ</t>
    </rPh>
    <rPh sb="14" eb="16">
      <t>ウワマワ</t>
    </rPh>
    <rPh sb="24" eb="26">
      <t>ショウライ</t>
    </rPh>
    <rPh sb="26" eb="28">
      <t>フタン</t>
    </rPh>
    <rPh sb="28" eb="30">
      <t>ヒリツ</t>
    </rPh>
    <rPh sb="44" eb="46">
      <t>カヒョウ</t>
    </rPh>
    <rPh sb="52" eb="54">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</si>
  <si>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</si>
  <si>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</si>
  <si>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</si>
  <si>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</si>
  <si>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</si>
  <si>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</si>
  <si>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将来負担額を充当可能財源等が上回ったことにより、将来負担比率はマイナスである。このため、下表では「－」の表示となっている。
実質公債費比率については、地方債発行額の抑制や着実な償還により、元利償還金額が減少している。３年間の平均で算出することとされており、前年度と同じ数値となっている。
今後、小中学校を中心とした区有施設の更新に地方債の活用を予定しており、地方債の発行による将来の負担が財政運営を圧迫しないように適切に管理していく。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</si>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</sst>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7" xfId="8" applyFont="1" applyFill="1" applyBorder="1" applyAlignment="1" applyProtection="1">
      <alignment horizontal="right" vertical="center"/>
      <protection locked="0"/>
    </xf>
    <xf numFmtId="0" fontId="38" fillId="0" borderId="113" xfId="8" applyFont="1" applyFill="1" applyBorder="1" applyAlignment="1" applyProtection="1">
      <alignment horizontal="right" vertical="center"/>
      <protection locked="0"/>
    </xf>
    <xf numFmtId="0" fontId="38" fillId="0" borderId="120"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wrapText="1" shrinkToFit="1"/>
      <protection locked="0"/>
    </xf>
    <xf numFmtId="0" fontId="38" fillId="0" borderId="113" xfId="8" applyFont="1" applyFill="1" applyBorder="1" applyAlignment="1" applyProtection="1">
      <alignment horizontal="right" vertical="center" wrapText="1" shrinkToFit="1"/>
      <protection locked="0"/>
    </xf>
    <xf numFmtId="0" fontId="38" fillId="0" borderId="120" xfId="8" applyFont="1" applyFill="1" applyBorder="1" applyAlignment="1" applyProtection="1">
      <alignment horizontal="right" vertical="center" wrapText="1" shrinkToFit="1"/>
      <protection locked="0"/>
    </xf>
    <xf numFmtId="0" fontId="38" fillId="0" borderId="116"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shrinkToFit="1"/>
      <protection locked="0"/>
    </xf>
    <xf numFmtId="0" fontId="38" fillId="0" borderId="113" xfId="8" applyFont="1" applyFill="1" applyBorder="1" applyAlignment="1" applyProtection="1">
      <alignment horizontal="right" vertical="center" shrinkToFit="1"/>
      <protection locked="0"/>
    </xf>
    <xf numFmtId="0" fontId="38" fillId="0" borderId="119" xfId="8"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52D6-424D-A2BE-C60E7E501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32010</c:v>
                </c:pt>
                <c:pt idx="1">
                  <c:v>27850</c:v>
                </c:pt>
                <c:pt idx="2">
                  <c:v>30568</c:v>
                </c:pt>
                <c:pt idx="3">
                  <c:v>38808</c:v>
                </c:pt>
                <c:pt idx="4">
                  <c:v>30275</c:v>
                </c:pt>
              </c:numCache>
            </c:numRef>
          </c:val>
          <c:smooth val="0"/>
          <c:extLst>
            <c:ext xmlns:c16="http://schemas.microsoft.com/office/drawing/2014/chart" uri="{C3380CC4-5D6E-409C-BE32-E72D297353CC}">
              <c16:uniqueId val="{00000001-52D6-424D-A2BE-C60E7E501F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7.61</c:v>
                </c:pt>
                <c:pt idx="2">
                  <c:v>6.03</c:v>
                </c:pt>
                <c:pt idx="3">
                  <c:v>8.1199999999999992</c:v>
                </c:pt>
                <c:pt idx="4">
                  <c:v>12.72</c:v>
                </c:pt>
              </c:numCache>
            </c:numRef>
          </c:val>
          <c:extLst>
            <c:ext xmlns:c16="http://schemas.microsoft.com/office/drawing/2014/chart" uri="{C3380CC4-5D6E-409C-BE32-E72D297353CC}">
              <c16:uniqueId val="{00000000-E49B-4B14-A572-BCC5AB93BB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23.02</c:v>
                </c:pt>
                <c:pt idx="1">
                  <c:v>27.33</c:v>
                </c:pt>
                <c:pt idx="2">
                  <c:v>30.88</c:v>
                </c:pt>
                <c:pt idx="3">
                  <c:v>32.17</c:v>
                </c:pt>
                <c:pt idx="4">
                  <c:v>37.46</c:v>
                </c:pt>
              </c:numCache>
            </c:numRef>
          </c:val>
          <c:extLst>
            <c:ext xmlns:c16="http://schemas.microsoft.com/office/drawing/2014/chart" uri="{C3380CC4-5D6E-409C-BE32-E72D297353CC}">
              <c16:uniqueId val="{00000001-E49B-4B14-A572-BCC5AB93BB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1.61</c:v>
                </c:pt>
                <c:pt idx="1">
                  <c:v>5.71</c:v>
                </c:pt>
                <c:pt idx="2">
                  <c:v>3.76</c:v>
                </c:pt>
                <c:pt idx="3">
                  <c:v>5.29</c:v>
                </c:pt>
                <c:pt idx="4">
                  <c:v>9.24</c:v>
                </c:pt>
              </c:numCache>
            </c:numRef>
          </c:val>
          <c:smooth val="0"/>
          <c:extLst>
            <c:ext xmlns:c16="http://schemas.microsoft.com/office/drawing/2014/chart" uri="{C3380CC4-5D6E-409C-BE32-E72D297353CC}">
              <c16:uniqueId val="{00000002-E49B-4B14-A572-BCC5AB93BB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E9-4B41-81EB-F41FE9EE9A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E9-4B41-81EB-F41FE9EE9A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E9-4B41-81EB-F41FE9EE9A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E9-4B41-81EB-F41FE9EE9AA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E9-4B41-81EB-F41FE9EE9AA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1E9-4B41-81EB-F41FE9EE9AA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0.08</c:v>
                </c:pt>
                <c:pt idx="6">
                  <c:v>#N/A</c:v>
                </c:pt>
                <c:pt idx="7">
                  <c:v>0.08</c:v>
                </c:pt>
                <c:pt idx="8">
                  <c:v>#N/A</c:v>
                </c:pt>
                <c:pt idx="9">
                  <c:v>0</c:v>
                </c:pt>
              </c:numCache>
            </c:numRef>
          </c:val>
          <c:extLst>
            <c:ext xmlns:c16="http://schemas.microsoft.com/office/drawing/2014/chart" uri="{C3380CC4-5D6E-409C-BE32-E72D297353CC}">
              <c16:uniqueId val="{00000006-F1E9-4B41-81EB-F41FE9EE9AA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0.99</c:v>
                </c:pt>
                <c:pt idx="4">
                  <c:v>#N/A</c:v>
                </c:pt>
                <c:pt idx="5">
                  <c:v>1.1499999999999999</c:v>
                </c:pt>
                <c:pt idx="6">
                  <c:v>#N/A</c:v>
                </c:pt>
                <c:pt idx="7">
                  <c:v>0.38</c:v>
                </c:pt>
                <c:pt idx="8">
                  <c:v>#N/A</c:v>
                </c:pt>
                <c:pt idx="9">
                  <c:v>0.84</c:v>
                </c:pt>
              </c:numCache>
            </c:numRef>
          </c:val>
          <c:extLst>
            <c:ext xmlns:c16="http://schemas.microsoft.com/office/drawing/2014/chart" uri="{C3380CC4-5D6E-409C-BE32-E72D297353CC}">
              <c16:uniqueId val="{00000007-F1E9-4B41-81EB-F41FE9EE9AA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0.46</c:v>
                </c:pt>
                <c:pt idx="2">
                  <c:v>#N/A</c:v>
                </c:pt>
                <c:pt idx="3">
                  <c:v>0.47</c:v>
                </c:pt>
                <c:pt idx="4">
                  <c:v>#N/A</c:v>
                </c:pt>
                <c:pt idx="5">
                  <c:v>0.44</c:v>
                </c:pt>
                <c:pt idx="6">
                  <c:v>#N/A</c:v>
                </c:pt>
                <c:pt idx="7">
                  <c:v>0.42</c:v>
                </c:pt>
                <c:pt idx="8">
                  <c:v>#N/A</c:v>
                </c:pt>
                <c:pt idx="9">
                  <c:v>0.94</c:v>
                </c:pt>
              </c:numCache>
            </c:numRef>
          </c:val>
          <c:extLst>
            <c:ext xmlns:c16="http://schemas.microsoft.com/office/drawing/2014/chart" uri="{C3380CC4-5D6E-409C-BE32-E72D297353CC}">
              <c16:uniqueId val="{00000008-F1E9-4B41-81EB-F41FE9EE9A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5.45</c:v>
                </c:pt>
                <c:pt idx="2">
                  <c:v>#N/A</c:v>
                </c:pt>
                <c:pt idx="3">
                  <c:v>7.61</c:v>
                </c:pt>
                <c:pt idx="4">
                  <c:v>#N/A</c:v>
                </c:pt>
                <c:pt idx="5">
                  <c:v>6.02</c:v>
                </c:pt>
                <c:pt idx="6">
                  <c:v>#N/A</c:v>
                </c:pt>
                <c:pt idx="7">
                  <c:v>8.1199999999999992</c:v>
                </c:pt>
                <c:pt idx="8">
                  <c:v>#N/A</c:v>
                </c:pt>
                <c:pt idx="9">
                  <c:v>12.71</c:v>
                </c:pt>
              </c:numCache>
            </c:numRef>
          </c:val>
          <c:extLst>
            <c:ext xmlns:c16="http://schemas.microsoft.com/office/drawing/2014/chart" uri="{C3380CC4-5D6E-409C-BE32-E72D297353CC}">
              <c16:uniqueId val="{00000009-F1E9-4B41-81EB-F41FE9EE9A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5441</c:v>
                </c:pt>
                <c:pt idx="5">
                  <c:v>5240</c:v>
                </c:pt>
                <c:pt idx="8">
                  <c:v>5088</c:v>
                </c:pt>
                <c:pt idx="11">
                  <c:v>4991</c:v>
                </c:pt>
                <c:pt idx="14">
                  <c:v>4865</c:v>
                </c:pt>
              </c:numCache>
            </c:numRef>
          </c:val>
          <c:extLst>
            <c:ext xmlns:c16="http://schemas.microsoft.com/office/drawing/2014/chart" uri="{C3380CC4-5D6E-409C-BE32-E72D297353CC}">
              <c16:uniqueId val="{00000000-666E-4246-9EAF-EE51B7DB4A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6E-4246-9EAF-EE51B7DB4A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135</c:v>
                </c:pt>
                <c:pt idx="3">
                  <c:v>119</c:v>
                </c:pt>
                <c:pt idx="6">
                  <c:v>59</c:v>
                </c:pt>
                <c:pt idx="9">
                  <c:v>22</c:v>
                </c:pt>
                <c:pt idx="12">
                  <c:v>18</c:v>
                </c:pt>
              </c:numCache>
            </c:numRef>
          </c:val>
          <c:extLst>
            <c:ext xmlns:c16="http://schemas.microsoft.com/office/drawing/2014/chart" uri="{C3380CC4-5D6E-409C-BE32-E72D297353CC}">
              <c16:uniqueId val="{00000002-666E-4246-9EAF-EE51B7DB4A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91</c:v>
                </c:pt>
                <c:pt idx="6">
                  <c:v>93</c:v>
                </c:pt>
                <c:pt idx="9">
                  <c:v>87</c:v>
                </c:pt>
                <c:pt idx="12">
                  <c:v>96</c:v>
                </c:pt>
              </c:numCache>
            </c:numRef>
          </c:val>
          <c:extLst>
            <c:ext xmlns:c16="http://schemas.microsoft.com/office/drawing/2014/chart" uri="{C3380CC4-5D6E-409C-BE32-E72D297353CC}">
              <c16:uniqueId val="{00000003-666E-4246-9EAF-EE51B7DB4A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6E-4246-9EAF-EE51B7DB4A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280</c:v>
                </c:pt>
                <c:pt idx="3">
                  <c:v>278</c:v>
                </c:pt>
                <c:pt idx="6">
                  <c:v>275</c:v>
                </c:pt>
                <c:pt idx="9">
                  <c:v>278</c:v>
                </c:pt>
                <c:pt idx="12">
                  <c:v>304</c:v>
                </c:pt>
              </c:numCache>
            </c:numRef>
          </c:val>
          <c:extLst>
            <c:ext xmlns:c16="http://schemas.microsoft.com/office/drawing/2014/chart" uri="{C3380CC4-5D6E-409C-BE32-E72D297353CC}">
              <c16:uniqueId val="{00000005-666E-4246-9EAF-EE51B7DB4A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6E-4246-9EAF-EE51B7DB4A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2555</c:v>
                </c:pt>
                <c:pt idx="3">
                  <c:v>2278</c:v>
                </c:pt>
                <c:pt idx="6">
                  <c:v>2158</c:v>
                </c:pt>
                <c:pt idx="9">
                  <c:v>2013</c:v>
                </c:pt>
                <c:pt idx="12">
                  <c:v>1687</c:v>
                </c:pt>
              </c:numCache>
            </c:numRef>
          </c:val>
          <c:extLst>
            <c:ext xmlns:c16="http://schemas.microsoft.com/office/drawing/2014/chart" uri="{C3380CC4-5D6E-409C-BE32-E72D297353CC}">
              <c16:uniqueId val="{00000007-666E-4246-9EAF-EE51B7DB4A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-2359</c:v>
                </c:pt>
                <c:pt idx="2">
                  <c:v>#N/A</c:v>
                </c:pt>
                <c:pt idx="3">
                  <c:v>#N/A</c:v>
                </c:pt>
                <c:pt idx="4">
                  <c:v>-2474</c:v>
                </c:pt>
                <c:pt idx="5">
                  <c:v>#N/A</c:v>
                </c:pt>
                <c:pt idx="6">
                  <c:v>#N/A</c:v>
                </c:pt>
                <c:pt idx="7">
                  <c:v>-2503</c:v>
                </c:pt>
                <c:pt idx="8">
                  <c:v>#N/A</c:v>
                </c:pt>
                <c:pt idx="9">
                  <c:v>#N/A</c:v>
                </c:pt>
                <c:pt idx="10">
                  <c:v>-2591</c:v>
                </c:pt>
                <c:pt idx="11">
                  <c:v>#N/A</c:v>
                </c:pt>
                <c:pt idx="12">
                  <c:v>#N/A</c:v>
                </c:pt>
                <c:pt idx="13">
                  <c:v>-2760</c:v>
                </c:pt>
                <c:pt idx="14">
                  <c:v>#N/A</c:v>
                </c:pt>
              </c:numCache>
            </c:numRef>
          </c:val>
          <c:smooth val="0"/>
          <c:extLst>
            <c:ext xmlns:c16="http://schemas.microsoft.com/office/drawing/2014/chart" uri="{C3380CC4-5D6E-409C-BE32-E72D297353CC}">
              <c16:uniqueId val="{00000008-666E-4246-9EAF-EE51B7DB4A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53682</c:v>
                </c:pt>
                <c:pt idx="5">
                  <c:v>49108</c:v>
                </c:pt>
                <c:pt idx="8">
                  <c:v>44453</c:v>
                </c:pt>
                <c:pt idx="11">
                  <c:v>40218</c:v>
                </c:pt>
                <c:pt idx="14">
                  <c:v>36718</c:v>
                </c:pt>
              </c:numCache>
            </c:numRef>
          </c:val>
          <c:extLst>
            <c:ext xmlns:c16="http://schemas.microsoft.com/office/drawing/2014/chart" uri="{C3380CC4-5D6E-409C-BE32-E72D297353CC}">
              <c16:uniqueId val="{00000000-CCD3-4C95-B1DD-4738AB72E5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CD3-4C95-B1DD-4738AB72E5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35227</c:v>
                </c:pt>
                <c:pt idx="5">
                  <c:v>38468</c:v>
                </c:pt>
                <c:pt idx="8">
                  <c:v>45759</c:v>
                </c:pt>
                <c:pt idx="11">
                  <c:v>51703</c:v>
                </c:pt>
                <c:pt idx="14">
                  <c:v>55531</c:v>
                </c:pt>
              </c:numCache>
            </c:numRef>
          </c:val>
          <c:extLst>
            <c:ext xmlns:c16="http://schemas.microsoft.com/office/drawing/2014/chart" uri="{C3380CC4-5D6E-409C-BE32-E72D297353CC}">
              <c16:uniqueId val="{00000002-CCD3-4C95-B1DD-4738AB72E5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D3-4C95-B1DD-4738AB72E5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D3-4C95-B1DD-4738AB72E5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D3-4C95-B1DD-4738AB72E5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16323</c:v>
                </c:pt>
                <c:pt idx="3">
                  <c:v>14958</c:v>
                </c:pt>
                <c:pt idx="6">
                  <c:v>13011</c:v>
                </c:pt>
                <c:pt idx="9">
                  <c:v>11901</c:v>
                </c:pt>
                <c:pt idx="12">
                  <c:v>11577</c:v>
                </c:pt>
              </c:numCache>
            </c:numRef>
          </c:val>
          <c:extLst>
            <c:ext xmlns:c16="http://schemas.microsoft.com/office/drawing/2014/chart" uri="{C3380CC4-5D6E-409C-BE32-E72D297353CC}">
              <c16:uniqueId val="{00000006-CCD3-4C95-B1DD-4738AB72E5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901</c:v>
                </c:pt>
                <c:pt idx="3">
                  <c:v>1037</c:v>
                </c:pt>
                <c:pt idx="6">
                  <c:v>1039</c:v>
                </c:pt>
                <c:pt idx="9">
                  <c:v>1063</c:v>
                </c:pt>
                <c:pt idx="12">
                  <c:v>1233</c:v>
                </c:pt>
              </c:numCache>
            </c:numRef>
          </c:val>
          <c:extLst>
            <c:ext xmlns:c16="http://schemas.microsoft.com/office/drawing/2014/chart" uri="{C3380CC4-5D6E-409C-BE32-E72D297353CC}">
              <c16:uniqueId val="{00000007-CCD3-4C95-B1DD-4738AB72E5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CD3-4C95-B1DD-4738AB72E5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535</c:v>
                </c:pt>
                <c:pt idx="3">
                  <c:v>334</c:v>
                </c:pt>
                <c:pt idx="6">
                  <c:v>196</c:v>
                </c:pt>
                <c:pt idx="9">
                  <c:v>134</c:v>
                </c:pt>
                <c:pt idx="12">
                  <c:v>86</c:v>
                </c:pt>
              </c:numCache>
            </c:numRef>
          </c:val>
          <c:extLst>
            <c:ext xmlns:c16="http://schemas.microsoft.com/office/drawing/2014/chart" uri="{C3380CC4-5D6E-409C-BE32-E72D297353CC}">
              <c16:uniqueId val="{00000009-CCD3-4C95-B1DD-4738AB72E5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20598</c:v>
                </c:pt>
                <c:pt idx="3">
                  <c:v>18729</c:v>
                </c:pt>
                <c:pt idx="6">
                  <c:v>16944</c:v>
                </c:pt>
                <c:pt idx="9">
                  <c:v>16338</c:v>
                </c:pt>
                <c:pt idx="12">
                  <c:v>14752</c:v>
                </c:pt>
              </c:numCache>
            </c:numRef>
          </c:val>
          <c:extLst>
            <c:ext xmlns:c16="http://schemas.microsoft.com/office/drawing/2014/chart" uri="{C3380CC4-5D6E-409C-BE32-E72D297353CC}">
              <c16:uniqueId val="{0000000A-CCD3-4C95-B1DD-4738AB72E5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CD3-4C95-B1DD-4738AB72E5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20658</c:v>
                </c:pt>
                <c:pt idx="1">
                  <c:v>22695</c:v>
                </c:pt>
                <c:pt idx="2">
                  <c:v>26009</c:v>
                </c:pt>
              </c:numCache>
            </c:numRef>
          </c:val>
          <c:extLst>
            <c:ext xmlns:c16="http://schemas.microsoft.com/office/drawing/2014/chart" uri="{C3380CC4-5D6E-409C-BE32-E72D297353CC}">
              <c16:uniqueId val="{00000000-CCAE-4FAB-85A4-A2082BE0DD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1320</c:v>
                </c:pt>
                <c:pt idx="1">
                  <c:v>1108</c:v>
                </c:pt>
                <c:pt idx="2">
                  <c:v>942</c:v>
                </c:pt>
              </c:numCache>
            </c:numRef>
          </c:val>
          <c:extLst>
            <c:ext xmlns:c16="http://schemas.microsoft.com/office/drawing/2014/chart" uri="{C3380CC4-5D6E-409C-BE32-E72D297353CC}">
              <c16:uniqueId val="{00000001-CCAE-4FAB-85A4-A2082BE0DD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20505</c:v>
                </c:pt>
                <c:pt idx="1">
                  <c:v>25465</c:v>
                </c:pt>
                <c:pt idx="2">
                  <c:v>26050</c:v>
                </c:pt>
              </c:numCache>
            </c:numRef>
          </c:val>
          <c:extLst>
            <c:ext xmlns:c16="http://schemas.microsoft.com/office/drawing/2014/chart" uri="{C3380CC4-5D6E-409C-BE32-E72D297353CC}">
              <c16:uniqueId val="{00000002-CCAE-4FAB-85A4-A2082BE0DD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{3364F7BA-CE5F-4FA9-AEB1-62DBD37BADAB}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7C7-4C8A-A4ED-B99C3677D3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{2E16035F-F35F-4CD3-9E96-150CDE77B8D4}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C7-4C8A-A4ED-B99C3677D3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{4AEDBEA1-87E3-450F-A412-1F0FFAB4879C}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C7-4C8A-A4ED-B99C3677D3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{C3CE50B0-3D80-4E82-8EBB-64154B7E11CB}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C7-4C8A-A4ED-B99C3677D3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{93C8757F-05C6-4E5A-AB69-FB37964E8FBE}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C7-4C8A-A4ED-B99C3677D3C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{677A60F2-45F7-435B-995B-EE840E8814A2}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7C7-4C8A-A4ED-B99C3677D3C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{378A6EAD-62BF-4A77-992A-031C03D57DA5}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7C7-4C8A-A4ED-B99C3677D3C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{53255DBE-7E87-4CB1-BB5E-0D2832D1B3DE}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7C7-4C8A-A4ED-B99C3677D3C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{A49597C3-EBD5-4A41-82D2-87B90D581C08}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7C7-4C8A-A4ED-B99C3677D3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65.5</c:v>
                </c:pt>
                <c:pt idx="16">
                  <c:v>65.400000000000006</c:v>
                </c:pt>
                <c:pt idx="24">
                  <c:v>65</c:v>
                </c:pt>
                <c:pt idx="32">
                  <c:v>65.8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7C7-4C8A-A4ED-B99C3677D3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{D786009A-055B-414E-A6C0-DBB31160ADDD}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7C7-4C8A-A4ED-B99C3677D3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{AFC7B0FE-75FD-40F0-95F2-BC90BA8B1055}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C7-4C8A-A4ED-B99C3677D3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{8FBFA207-7F55-460F-B18C-730E3F669655}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C7-4C8A-A4ED-B99C3677D3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{EC43A09C-BE3C-4CF7-8A73-53252DF81F4C}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C7-4C8A-A4ED-B99C3677D3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{D9BC3D96-527E-4695-84F2-1788689FBC5B}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C7-4C8A-A4ED-B99C3677D3C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{B8F3C5D8-7C30-4177-8D9B-AFF0EC0E96FC}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7C7-4C8A-A4ED-B99C3677D3C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{C8B267CB-BB6F-494B-AF45-0148FE40C308}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7C7-4C8A-A4ED-B99C3677D3C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{F6E54DAD-4435-4671-B711-344F3DC5FA75}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7C7-4C8A-A4ED-B99C3677D3C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{83302C2E-1297-4911-AE24-F6E9C1DDDC59}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7C7-4C8A-A4ED-B99C3677D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C7-4C8A-A4ED-B99C3677D3CC}"/>
            </c:ext>
          </c:extLst>
        </c:ser>
        <c:dLbls>
          <c:showLegendKey val="0"/>
          <c:showVal val="1"/>
          <c:showCatName val="0"/>
          <c:showSerName val="0"/>
          <c:showPercent val="0"/>
          <c:showBubbleSize val="0"/>
        </c:dLbls>
        <c:axId val="46179840"/>
        <c:axId val="46181760"/>
      </c:scatterChart>
      <c:valAx>
        <c:axId val="46179840"/>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{D8AC2EE6-8B3C-43F7-98AB-5D0202B47F5C}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203-4363-B466-61B6492E9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{65FE9E5A-806D-4630-A513-DB5E9AD6CC5D}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03-4363-B466-61B6492E9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{804E24D6-8596-4429-B5B0-03D27437D7A1}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03-4363-B466-61B6492E9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{64821A09-C2B0-4E1E-A909-A8CE08669F67}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03-4363-B466-61B6492E9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{2B03632F-A607-4EAE-A4B7-64FF8BDB2236}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03-4363-B466-61B6492E9DC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{D2D68B24-2FBD-4ED5-A0C4-34F97653F371}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203-4363-B466-61B6492E9DC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{5C4D7144-9B34-419D-A2A7-1272DB7FED1B}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203-4363-B466-61B6492E9DC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{B4D9586D-B596-4E88-B849-FDCCF8D52DC7}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203-4363-B466-61B6492E9DC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{B4EF8362-E667-426C-A930-C3C62C56403F}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203-4363-B466-61B6492E9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-4</c:v>
                </c:pt>
                <c:pt idx="16">
                  <c:v>-4</c:v>
                </c:pt>
                <c:pt idx="24">
                  <c:v>-4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203-4363-B466-61B6492E9D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{C12BACE2-B347-4A9D-9A0D-E75FD48124CF}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203-4363-B466-61B6492E9D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{9C41F668-AF55-4104-92CD-C8431FABD386}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03-4363-B466-61B6492E9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{A2BC9EE3-0D22-43CA-8BBA-E58B9AFB2909}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03-4363-B466-61B6492E9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{B0EC8C15-D3D9-45C7-8EA9-B1061D10FED9}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03-4363-B466-61B6492E9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{80113B21-11C6-4484-B12E-AC77BF3116B0}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03-4363-B466-61B6492E9DC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{29A285F0-7316-4732-9FE6-77E491973660}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203-4363-B466-61B6492E9DCE}"/>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{CDA5A7DE-4CF4-44F6-AC18-32F9487C75E5}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203-4363-B466-61B6492E9DC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{30E02117-B21F-4087-8276-6910B00C8793}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203-4363-B466-61B6492E9DCE}"/>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{ED864ECD-72BE-4AB0-935E-79D0303AAB48}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203-4363-B466-61B6492E9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203-4363-B466-61B6492E9DCE}"/>
            </c:ext>
          </c:extLst>
        </c:ser>
        <c:dLbls>
          <c:showLegendKey val="0"/>
          <c:showVal val="1"/>
          <c:showCatName val="0"/>
          <c:showSerName val="0"/>
          <c:showPercent val="0"/>
          <c:showBubbleSize val="0"/>
        </c:dLbls>
        <c:axId val="84219776"/>
        <c:axId val="84234240"/>
      </c:scatterChart>
      <c:valAx>
        <c:axId val="84219776"/>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％として設定されているのに対し、当区は</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年据置）で毎年度の積立額を発行額の</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億円余積み立てた一方、特別定額給付金支給による一時的な財源不足に対応するため、財政調整基金から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億円余を、公共施設の施設整備（学校トイレの環境改善など）のため、施設整備基金から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これまでは、学校を含む全ての施設の整備経費を対象として本基金を運用してきましたが、今後、学校施設の更新に多額の経費を要することが見込まれる中、学校施設の環境整備に要する資金に充てるために設置している「学校施設整備基金」と本基金の使途を明確化させ、公共施設の計画的かつ確実な更新及び整備を実現させるために将来に備えた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な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年度においては、特別定額給付金支給による一時的な財源不足に対応するため取崩を行いましたが、結果として、積立基金残高が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有形固定資産額の増加に対して、減価償却累計額の増加割合が大きいことから、有形固定資産減価償却率は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類似団体内でも高い水準にあり、その主要因は、区有施設全体の</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％以上を占める学校施設について、その</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％以上が築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年以上経過しており老朽化が進んでいることなどが考えられる。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年度に策定した「学校施設更新計画」に基づき、学校施設の複合化、多機能化等、施設の効果的・効率的な活用を踏まえた計画的な更新を行っていく。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56878</xdr:rowOff>
    </xdr:from>
    <xdr:to>
      <xdr:col>23</xdr:col>
      <xdr:colOff>136525</xdr:colOff>
      <xdr:row>32</xdr:row>
      <xdr:rowOff>158478</xdr:rowOff>
    </xdr:to>
    <xdr:sp macro="" textlink="">
      <xdr:nvSpPr>
        <xdr:cNvPr id="93" name="楕円 92"/>
        <xdr:cNvSpPr/>
      </xdr:nvSpPr>
      <xdr:spPr>
        <a:xfrm>
          <a:off x="47117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35305</xdr:rowOff>
    </xdr:from>
    <xdr:ext cx="405111" cy="259045"/>
    <xdr:sp macro="" textlink="">
      <xdr:nvSpPr>
        <xdr:cNvPr id="94" name="有形固定資産減価償却率該当値テキスト"/>
        <xdr:cNvSpPr txBox="1"/>
      </xdr:nvSpPr>
      <xdr:spPr>
        <a:xfrm>
          <a:off x="4813300" y="6293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95" name="楕円 9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107678</xdr:rowOff>
    </xdr:to>
    <xdr:cxnSp macro="">
      <xdr:nvCxnSpPr>
        <xdr:cNvPr id="96" name="直線コネクタ 95"/>
        <xdr:cNvCxnSpPr/>
      </xdr:nvCxnSpPr>
      <xdr:spPr>
        <a:xfrm>
          <a:off x="4051300" y="634092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95341</xdr:rowOff>
    </xdr:to>
    <xdr:cxnSp macro="">
      <xdr:nvCxnSpPr>
        <xdr:cNvPr id="98" name="直線コネクタ 97"/>
        <xdr:cNvCxnSpPr/>
      </xdr:nvCxnSpPr>
      <xdr:spPr>
        <a:xfrm flipV="1">
          <a:off x="3289300" y="6340928"/>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99" name="楕円 98"/>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95341</xdr:rowOff>
    </xdr:from>
    <xdr:to>
      <xdr:col>15</xdr:col>
      <xdr:colOff>136525</xdr:colOff>
      <xdr:row>32</xdr:row>
      <xdr:rowOff>98425</xdr:rowOff>
    </xdr:to>
    <xdr:cxnSp macro="">
      <xdr:nvCxnSpPr>
        <xdr:cNvPr id="100" name="直線コネクタ 99"/>
        <xdr:cNvCxnSpPr/>
      </xdr:nvCxnSpPr>
      <xdr:spPr>
        <a:xfrm flipV="1">
          <a:off x="2527300" y="635326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13698</xdr:rowOff>
    </xdr:from>
    <xdr:to>
      <xdr:col>7</xdr:col>
      <xdr:colOff>187325</xdr:colOff>
      <xdr:row>32</xdr:row>
      <xdr:rowOff>115298</xdr:rowOff>
    </xdr:to>
    <xdr:sp macro="" textlink="">
      <xdr:nvSpPr>
        <xdr:cNvPr id="101" name="楕円 100"/>
        <xdr:cNvSpPr/>
      </xdr:nvSpPr>
      <xdr:spPr>
        <a:xfrm>
          <a:off x="1714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64498</xdr:rowOff>
    </xdr:from>
    <xdr:to>
      <xdr:col>11</xdr:col>
      <xdr:colOff>136525</xdr:colOff>
      <xdr:row>32</xdr:row>
      <xdr:rowOff>98425</xdr:rowOff>
    </xdr:to>
    <xdr:cxnSp macro="">
      <xdr:nvCxnSpPr>
        <xdr:cNvPr id="102" name="直線コネクタ 101"/>
        <xdr:cNvCxnSpPr/>
      </xdr:nvCxnSpPr>
      <xdr:spPr>
        <a:xfrm>
          <a:off x="1765300" y="632242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107"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9"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106425</xdr:rowOff>
    </xdr:from>
    <xdr:ext cx="405111" cy="259045"/>
    <xdr:sp macro="" textlink="">
      <xdr:nvSpPr>
        <xdr:cNvPr id="110" name="n_4mainValue有形固定資産減価償却率"/>
        <xdr:cNvSpPr txBox="1"/>
      </xdr:nvSpPr>
      <xdr:spPr>
        <a:xfrm>
          <a:off x="1562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将来負担額を充当可能財源等が上回ったことにより実質債務はマイナスである。このため、債務償還比率は「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これは、地方債発行額の抑制や着実な償還の実施、職員定数の適正化などに取り組むとともに、基金への積立を進めているためである。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27</xdr:row>
      <xdr:rowOff>157621</xdr:rowOff>
    </xdr:from>
    <xdr:to>
      <xdr:col>60</xdr:col>
      <xdr:colOff>123825</xdr:colOff>
      <xdr:row>28</xdr:row>
      <xdr:rowOff>87771</xdr:rowOff>
    </xdr:to>
    <xdr:sp macro="" textlink="">
      <xdr:nvSpPr>
        <xdr:cNvPr id="155" name="楕円 154"/>
        <xdr:cNvSpPr/>
      </xdr:nvSpPr>
      <xdr:spPr>
        <a:xfrm>
          <a:off x="11747500" y="55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24</xdr:row>
      <xdr:rowOff>150935</xdr:rowOff>
    </xdr:from>
    <xdr:ext cx="340478" cy="259045"/>
    <xdr:sp macro="" textlink="">
      <xdr:nvSpPr>
        <xdr:cNvPr id="156"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7"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8"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9"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28</xdr:row>
      <xdr:rowOff>78898</xdr:rowOff>
    </xdr:from>
    <xdr:ext cx="405111" cy="259045"/>
    <xdr:sp macro="" textlink="">
      <xdr:nvSpPr>
        <xdr:cNvPr id="160" name="n_4mainValue債務償還比率"/>
        <xdr:cNvSpPr txBox="1"/>
      </xdr:nvSpPr>
      <xdr:spPr>
        <a:xfrm>
          <a:off x="11595744" y="565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138067</xdr:rowOff>
    </xdr:from>
    <xdr:to>
      <xdr:col>24</xdr:col>
      <xdr:colOff>114300</xdr:colOff>
      <xdr:row>41</xdr:row>
      <xdr:rowOff>68217</xdr:rowOff>
    </xdr:to>
    <xdr:sp macro="" textlink="">
      <xdr:nvSpPr>
        <xdr:cNvPr id="74" name="楕円 73"/>
        <xdr:cNvSpPr/>
      </xdr:nvSpPr>
      <xdr:spPr>
        <a:xfrm>
          <a:off x="4584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116494</xdr:rowOff>
    </xdr:from>
    <xdr:ext cx="405111" cy="259045"/>
    <xdr:sp macro="" textlink="">
      <xdr:nvSpPr>
        <xdr:cNvPr id="75" name="【道路】&#10;有形固定資産減価償却率該当値テキスト"/>
        <xdr:cNvSpPr txBox="1"/>
      </xdr:nvSpPr>
      <xdr:spPr>
        <a:xfrm>
          <a:off x="4673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126637</xdr:rowOff>
    </xdr:from>
    <xdr:to>
      <xdr:col>20</xdr:col>
      <xdr:colOff>38100</xdr:colOff>
      <xdr:row>41</xdr:row>
      <xdr:rowOff>56787</xdr:rowOff>
    </xdr:to>
    <xdr:sp macro="" textlink="">
      <xdr:nvSpPr>
        <xdr:cNvPr id="76" name="楕円 75"/>
        <xdr:cNvSpPr/>
      </xdr:nvSpPr>
      <xdr:spPr>
        <a:xfrm>
          <a:off x="3746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xdr:rowOff>
    </xdr:from>
    <xdr:to>
      <xdr:col>24</xdr:col>
      <xdr:colOff>63500</xdr:colOff>
      <xdr:row>41</xdr:row>
      <xdr:rowOff>17417</xdr:rowOff>
    </xdr:to>
    <xdr:cxnSp macro="">
      <xdr:nvCxnSpPr>
        <xdr:cNvPr id="77" name="直線コネクタ 76"/>
        <xdr:cNvCxnSpPr/>
      </xdr:nvCxnSpPr>
      <xdr:spPr>
        <a:xfrm>
          <a:off x="3797300" y="703543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110309</xdr:rowOff>
    </xdr:from>
    <xdr:to>
      <xdr:col>15</xdr:col>
      <xdr:colOff>101600</xdr:colOff>
      <xdr:row>41</xdr:row>
      <xdr:rowOff>40459</xdr:rowOff>
    </xdr:to>
    <xdr:sp macro="" textlink="">
      <xdr:nvSpPr>
        <xdr:cNvPr id="78" name="楕円 77"/>
        <xdr:cNvSpPr/>
      </xdr:nvSpPr>
      <xdr:spPr>
        <a:xfrm>
          <a:off x="2857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161109</xdr:rowOff>
    </xdr:from>
    <xdr:to>
      <xdr:col>19</xdr:col>
      <xdr:colOff>177800</xdr:colOff>
      <xdr:row>41</xdr:row>
      <xdr:rowOff>5987</xdr:rowOff>
    </xdr:to>
    <xdr:cxnSp macro="">
      <xdr:nvCxnSpPr>
        <xdr:cNvPr id="79" name="直線コネクタ 78"/>
        <xdr:cNvCxnSpPr/>
      </xdr:nvCxnSpPr>
      <xdr:spPr>
        <a:xfrm>
          <a:off x="2908300" y="70191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107043</xdr:rowOff>
    </xdr:from>
    <xdr:to>
      <xdr:col>10</xdr:col>
      <xdr:colOff>165100</xdr:colOff>
      <xdr:row>41</xdr:row>
      <xdr:rowOff>37193</xdr:rowOff>
    </xdr:to>
    <xdr:sp macro="" textlink="">
      <xdr:nvSpPr>
        <xdr:cNvPr id="80" name="楕円 79"/>
        <xdr:cNvSpPr/>
      </xdr:nvSpPr>
      <xdr:spPr>
        <a:xfrm>
          <a:off x="1968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157843</xdr:rowOff>
    </xdr:from>
    <xdr:to>
      <xdr:col>15</xdr:col>
      <xdr:colOff>50800</xdr:colOff>
      <xdr:row>40</xdr:row>
      <xdr:rowOff>161109</xdr:rowOff>
    </xdr:to>
    <xdr:cxnSp macro="">
      <xdr:nvCxnSpPr>
        <xdr:cNvPr id="81" name="直線コネクタ 80"/>
        <xdr:cNvCxnSpPr/>
      </xdr:nvCxnSpPr>
      <xdr:spPr>
        <a:xfrm>
          <a:off x="2019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100512</xdr:rowOff>
    </xdr:from>
    <xdr:to>
      <xdr:col>6</xdr:col>
      <xdr:colOff>38100</xdr:colOff>
      <xdr:row>41</xdr:row>
      <xdr:rowOff>30662</xdr:rowOff>
    </xdr:to>
    <xdr:sp macro="" textlink="">
      <xdr:nvSpPr>
        <xdr:cNvPr id="82" name="楕円 81"/>
        <xdr:cNvSpPr/>
      </xdr:nvSpPr>
      <xdr:spPr>
        <a:xfrm>
          <a:off x="1079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151312</xdr:rowOff>
    </xdr:from>
    <xdr:to>
      <xdr:col>10</xdr:col>
      <xdr:colOff>114300</xdr:colOff>
      <xdr:row>40</xdr:row>
      <xdr:rowOff>157843</xdr:rowOff>
    </xdr:to>
    <xdr:cxnSp macro="">
      <xdr:nvCxnSpPr>
        <xdr:cNvPr id="83" name="直線コネクタ 82"/>
        <xdr:cNvCxnSpPr/>
      </xdr:nvCxnSpPr>
      <xdr:spPr>
        <a:xfrm>
          <a:off x="1130300" y="700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47914</xdr:rowOff>
    </xdr:from>
    <xdr:ext cx="405111" cy="259045"/>
    <xdr:sp macro="" textlink="">
      <xdr:nvSpPr>
        <xdr:cNvPr id="88" name="n_1mainValue【道路】&#10;有形固定資産減価償却率"/>
        <xdr:cNvSpPr txBox="1"/>
      </xdr:nvSpPr>
      <xdr:spPr>
        <a:xfrm>
          <a:off x="3582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31586</xdr:rowOff>
    </xdr:from>
    <xdr:ext cx="405111" cy="259045"/>
    <xdr:sp macro="" textlink="">
      <xdr:nvSpPr>
        <xdr:cNvPr id="89" name="n_2mainValue【道路】&#10;有形固定資産減価償却率"/>
        <xdr:cNvSpPr txBox="1"/>
      </xdr:nvSpPr>
      <xdr:spPr>
        <a:xfrm>
          <a:off x="2705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28320</xdr:rowOff>
    </xdr:from>
    <xdr:ext cx="405111" cy="259045"/>
    <xdr:sp macro="" textlink="">
      <xdr:nvSpPr>
        <xdr:cNvPr id="90" name="n_3mainValue【道路】&#10;有形固定資産減価償却率"/>
        <xdr:cNvSpPr txBox="1"/>
      </xdr:nvSpPr>
      <xdr:spPr>
        <a:xfrm>
          <a:off x="1816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21789</xdr:rowOff>
    </xdr:from>
    <xdr:ext cx="405111" cy="259045"/>
    <xdr:sp macro="" textlink="">
      <xdr:nvSpPr>
        <xdr:cNvPr id="91" name="n_4mainValue【道路】&#10;有形固定資産減価償却率"/>
        <xdr:cNvSpPr txBox="1"/>
      </xdr:nvSpPr>
      <xdr:spPr>
        <a:xfrm>
          <a:off x="927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105791</xdr:rowOff>
    </xdr:from>
    <xdr:to>
      <xdr:col>55</xdr:col>
      <xdr:colOff>50800</xdr:colOff>
      <xdr:row>41</xdr:row>
      <xdr:rowOff>35941</xdr:rowOff>
    </xdr:to>
    <xdr:sp macro="" textlink="">
      <xdr:nvSpPr>
        <xdr:cNvPr id="131" name="楕円 130"/>
        <xdr:cNvSpPr/>
      </xdr:nvSpPr>
      <xdr:spPr>
        <a:xfrm>
          <a:off x="10426700" y="69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20718</xdr:rowOff>
    </xdr:from>
    <xdr:ext cx="469744" cy="259045"/>
    <xdr:sp macro="" textlink="">
      <xdr:nvSpPr>
        <xdr:cNvPr id="132" name="【道路】&#10;一人当たり延長該当値テキスト"/>
        <xdr:cNvSpPr txBox="1"/>
      </xdr:nvSpPr>
      <xdr:spPr>
        <a:xfrm>
          <a:off x="10515600" y="687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105981</xdr:rowOff>
    </xdr:from>
    <xdr:to>
      <xdr:col>50</xdr:col>
      <xdr:colOff>165100</xdr:colOff>
      <xdr:row>41</xdr:row>
      <xdr:rowOff>36131</xdr:rowOff>
    </xdr:to>
    <xdr:sp macro="" textlink="">
      <xdr:nvSpPr>
        <xdr:cNvPr id="133" name="楕円 132"/>
        <xdr:cNvSpPr/>
      </xdr:nvSpPr>
      <xdr:spPr>
        <a:xfrm>
          <a:off x="9588500" y="69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156591</xdr:rowOff>
    </xdr:from>
    <xdr:to>
      <xdr:col>55</xdr:col>
      <xdr:colOff>0</xdr:colOff>
      <xdr:row>40</xdr:row>
      <xdr:rowOff>156781</xdr:rowOff>
    </xdr:to>
    <xdr:cxnSp macro="">
      <xdr:nvCxnSpPr>
        <xdr:cNvPr id="134" name="直線コネクタ 133"/>
        <xdr:cNvCxnSpPr/>
      </xdr:nvCxnSpPr>
      <xdr:spPr>
        <a:xfrm flipV="1">
          <a:off x="9639300" y="701459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104267</xdr:rowOff>
    </xdr:from>
    <xdr:to>
      <xdr:col>46</xdr:col>
      <xdr:colOff>38100</xdr:colOff>
      <xdr:row>41</xdr:row>
      <xdr:rowOff>34417</xdr:rowOff>
    </xdr:to>
    <xdr:sp macro="" textlink="">
      <xdr:nvSpPr>
        <xdr:cNvPr id="135" name="楕円 134"/>
        <xdr:cNvSpPr/>
      </xdr:nvSpPr>
      <xdr:spPr>
        <a:xfrm>
          <a:off x="8699500" y="69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155067</xdr:rowOff>
    </xdr:from>
    <xdr:to>
      <xdr:col>50</xdr:col>
      <xdr:colOff>114300</xdr:colOff>
      <xdr:row>40</xdr:row>
      <xdr:rowOff>156781</xdr:rowOff>
    </xdr:to>
    <xdr:cxnSp macro="">
      <xdr:nvCxnSpPr>
        <xdr:cNvPr id="136" name="直線コネクタ 135"/>
        <xdr:cNvCxnSpPr/>
      </xdr:nvCxnSpPr>
      <xdr:spPr>
        <a:xfrm>
          <a:off x="8750300" y="701306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101791</xdr:rowOff>
    </xdr:from>
    <xdr:to>
      <xdr:col>41</xdr:col>
      <xdr:colOff>101600</xdr:colOff>
      <xdr:row>41</xdr:row>
      <xdr:rowOff>31941</xdr:rowOff>
    </xdr:to>
    <xdr:sp macro="" textlink="">
      <xdr:nvSpPr>
        <xdr:cNvPr id="137" name="楕円 136"/>
        <xdr:cNvSpPr/>
      </xdr:nvSpPr>
      <xdr:spPr>
        <a:xfrm>
          <a:off x="7810500" y="6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152591</xdr:rowOff>
    </xdr:from>
    <xdr:to>
      <xdr:col>45</xdr:col>
      <xdr:colOff>177800</xdr:colOff>
      <xdr:row>40</xdr:row>
      <xdr:rowOff>155067</xdr:rowOff>
    </xdr:to>
    <xdr:cxnSp macro="">
      <xdr:nvCxnSpPr>
        <xdr:cNvPr id="138" name="直線コネクタ 137"/>
        <xdr:cNvCxnSpPr/>
      </xdr:nvCxnSpPr>
      <xdr:spPr>
        <a:xfrm>
          <a:off x="7861300" y="701059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99314</xdr:rowOff>
    </xdr:from>
    <xdr:to>
      <xdr:col>36</xdr:col>
      <xdr:colOff>165100</xdr:colOff>
      <xdr:row>41</xdr:row>
      <xdr:rowOff>29464</xdr:rowOff>
    </xdr:to>
    <xdr:sp macro="" textlink="">
      <xdr:nvSpPr>
        <xdr:cNvPr id="139" name="楕円 138"/>
        <xdr:cNvSpPr/>
      </xdr:nvSpPr>
      <xdr:spPr>
        <a:xfrm>
          <a:off x="6921500" y="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150114</xdr:rowOff>
    </xdr:from>
    <xdr:to>
      <xdr:col>41</xdr:col>
      <xdr:colOff>50800</xdr:colOff>
      <xdr:row>40</xdr:row>
      <xdr:rowOff>152591</xdr:rowOff>
    </xdr:to>
    <xdr:cxnSp macro="">
      <xdr:nvCxnSpPr>
        <xdr:cNvPr id="140" name="直線コネクタ 139"/>
        <xdr:cNvCxnSpPr/>
      </xdr:nvCxnSpPr>
      <xdr:spPr>
        <a:xfrm>
          <a:off x="6972300" y="700811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30878</xdr:rowOff>
    </xdr:from>
    <xdr:ext cx="469744" cy="259045"/>
    <xdr:sp macro="" textlink="">
      <xdr:nvSpPr>
        <xdr:cNvPr id="144" name="n_4aveValue【道路】&#10;一人当たり延長"/>
        <xdr:cNvSpPr txBox="1"/>
      </xdr:nvSpPr>
      <xdr:spPr>
        <a:xfrm>
          <a:off x="6737427" y="70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27258</xdr:rowOff>
    </xdr:from>
    <xdr:ext cx="469744" cy="259045"/>
    <xdr:sp macro="" textlink="">
      <xdr:nvSpPr>
        <xdr:cNvPr id="145" name="n_1mainValue【道路】&#10;一人当たり延長"/>
        <xdr:cNvSpPr txBox="1"/>
      </xdr:nvSpPr>
      <xdr:spPr>
        <a:xfrm>
          <a:off x="9391727" y="70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25544</xdr:rowOff>
    </xdr:from>
    <xdr:ext cx="469744" cy="259045"/>
    <xdr:sp macro="" textlink="">
      <xdr:nvSpPr>
        <xdr:cNvPr id="146" name="n_2mainValue【道路】&#10;一人当たり延長"/>
        <xdr:cNvSpPr txBox="1"/>
      </xdr:nvSpPr>
      <xdr:spPr>
        <a:xfrm>
          <a:off x="8515427" y="70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23068</xdr:rowOff>
    </xdr:from>
    <xdr:ext cx="469744" cy="259045"/>
    <xdr:sp macro="" textlink="">
      <xdr:nvSpPr>
        <xdr:cNvPr id="147" name="n_3mainValue【道路】&#10;一人当たり延長"/>
        <xdr:cNvSpPr txBox="1"/>
      </xdr:nvSpPr>
      <xdr:spPr>
        <a:xfrm>
          <a:off x="7626427" y="70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45991</xdr:rowOff>
    </xdr:from>
    <xdr:ext cx="469744" cy="259045"/>
    <xdr:sp macro="" textlink="">
      <xdr:nvSpPr>
        <xdr:cNvPr id="148" name="n_4mainValue【道路】&#10;一人当たり延長"/>
        <xdr:cNvSpPr txBox="1"/>
      </xdr:nvSpPr>
      <xdr:spPr>
        <a:xfrm>
          <a:off x="6737427"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63517</xdr:rowOff>
    </xdr:from>
    <xdr:ext cx="405111" cy="259045"/>
    <xdr:sp macro="" textlink="">
      <xdr:nvSpPr>
        <xdr:cNvPr id="176" name="【橋りょう・トンネル】&#10;有形固定資産減価償却率平均値テキスト"/>
        <xdr:cNvSpPr txBox="1"/>
      </xdr:nvSpPr>
      <xdr:spPr>
        <a:xfrm>
          <a:off x="4673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157226</xdr:rowOff>
    </xdr:from>
    <xdr:to>
      <xdr:col>24</xdr:col>
      <xdr:colOff>114300</xdr:colOff>
      <xdr:row>62</xdr:row>
      <xdr:rowOff>87376</xdr:rowOff>
    </xdr:to>
    <xdr:sp macro="" textlink="">
      <xdr:nvSpPr>
        <xdr:cNvPr id="187" name="楕円 186"/>
        <xdr:cNvSpPr/>
      </xdr:nvSpPr>
      <xdr:spPr>
        <a:xfrm>
          <a:off x="4584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135653</xdr:rowOff>
    </xdr:from>
    <xdr:ext cx="405111" cy="259045"/>
    <xdr:sp macro="" textlink="">
      <xdr:nvSpPr>
        <xdr:cNvPr id="188" name="【橋りょう・トンネル】&#10;有形固定資産減価償却率該当値テキスト"/>
        <xdr:cNvSpPr txBox="1"/>
      </xdr:nvSpPr>
      <xdr:spPr>
        <a:xfrm>
          <a:off x="4673600"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125222</xdr:rowOff>
    </xdr:from>
    <xdr:to>
      <xdr:col>20</xdr:col>
      <xdr:colOff>38100</xdr:colOff>
      <xdr:row>62</xdr:row>
      <xdr:rowOff>55372</xdr:rowOff>
    </xdr:to>
    <xdr:sp macro="" textlink="">
      <xdr:nvSpPr>
        <xdr:cNvPr id="189" name="楕円 188"/>
        <xdr:cNvSpPr/>
      </xdr:nvSpPr>
      <xdr:spPr>
        <a:xfrm>
          <a:off x="3746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xdr:rowOff>
    </xdr:from>
    <xdr:to>
      <xdr:col>24</xdr:col>
      <xdr:colOff>63500</xdr:colOff>
      <xdr:row>62</xdr:row>
      <xdr:rowOff>36576</xdr:rowOff>
    </xdr:to>
    <xdr:cxnSp macro="">
      <xdr:nvCxnSpPr>
        <xdr:cNvPr id="190" name="直線コネクタ 189"/>
        <xdr:cNvCxnSpPr/>
      </xdr:nvCxnSpPr>
      <xdr:spPr>
        <a:xfrm>
          <a:off x="3797300" y="10634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95504</xdr:rowOff>
    </xdr:from>
    <xdr:to>
      <xdr:col>15</xdr:col>
      <xdr:colOff>101600</xdr:colOff>
      <xdr:row>62</xdr:row>
      <xdr:rowOff>25654</xdr:rowOff>
    </xdr:to>
    <xdr:sp macro="" textlink="">
      <xdr:nvSpPr>
        <xdr:cNvPr id="191" name="楕円 190"/>
        <xdr:cNvSpPr/>
      </xdr:nvSpPr>
      <xdr:spPr>
        <a:xfrm>
          <a:off x="2857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146304</xdr:rowOff>
    </xdr:from>
    <xdr:to>
      <xdr:col>19</xdr:col>
      <xdr:colOff>177800</xdr:colOff>
      <xdr:row>62</xdr:row>
      <xdr:rowOff>4572</xdr:rowOff>
    </xdr:to>
    <xdr:cxnSp macro="">
      <xdr:nvCxnSpPr>
        <xdr:cNvPr id="192" name="直線コネクタ 191"/>
        <xdr:cNvCxnSpPr/>
      </xdr:nvCxnSpPr>
      <xdr:spPr>
        <a:xfrm>
          <a:off x="2908300" y="106047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102362</xdr:rowOff>
    </xdr:from>
    <xdr:to>
      <xdr:col>10</xdr:col>
      <xdr:colOff>165100</xdr:colOff>
      <xdr:row>62</xdr:row>
      <xdr:rowOff>32512</xdr:rowOff>
    </xdr:to>
    <xdr:sp macro="" textlink="">
      <xdr:nvSpPr>
        <xdr:cNvPr id="193" name="楕円 192"/>
        <xdr:cNvSpPr/>
      </xdr:nvSpPr>
      <xdr:spPr>
        <a:xfrm>
          <a:off x="196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146304</xdr:rowOff>
    </xdr:from>
    <xdr:to>
      <xdr:col>15</xdr:col>
      <xdr:colOff>50800</xdr:colOff>
      <xdr:row>61</xdr:row>
      <xdr:rowOff>153162</xdr:rowOff>
    </xdr:to>
    <xdr:cxnSp macro="">
      <xdr:nvCxnSpPr>
        <xdr:cNvPr id="194" name="直線コネクタ 193"/>
        <xdr:cNvCxnSpPr/>
      </xdr:nvCxnSpPr>
      <xdr:spPr>
        <a:xfrm flipV="1">
          <a:off x="2019300" y="106047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70358</xdr:rowOff>
    </xdr:from>
    <xdr:to>
      <xdr:col>6</xdr:col>
      <xdr:colOff>38100</xdr:colOff>
      <xdr:row>62</xdr:row>
      <xdr:rowOff>508</xdr:rowOff>
    </xdr:to>
    <xdr:sp macro="" textlink="">
      <xdr:nvSpPr>
        <xdr:cNvPr id="195" name="楕円 194"/>
        <xdr:cNvSpPr/>
      </xdr:nvSpPr>
      <xdr:spPr>
        <a:xfrm>
          <a:off x="107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121158</xdr:rowOff>
    </xdr:from>
    <xdr:to>
      <xdr:col>10</xdr:col>
      <xdr:colOff>114300</xdr:colOff>
      <xdr:row>61</xdr:row>
      <xdr:rowOff>153162</xdr:rowOff>
    </xdr:to>
    <xdr:cxnSp macro="">
      <xdr:nvCxnSpPr>
        <xdr:cNvPr id="196" name="直線コネクタ 195"/>
        <xdr:cNvCxnSpPr/>
      </xdr:nvCxnSpPr>
      <xdr:spPr>
        <a:xfrm>
          <a:off x="1130300" y="10579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138193</xdr:rowOff>
    </xdr:from>
    <xdr:ext cx="405111" cy="259045"/>
    <xdr:sp macro="" textlink="">
      <xdr:nvSpPr>
        <xdr:cNvPr id="197" name="n_1aveValue【橋りょう・トンネル】&#10;有形固定資産減価償却率"/>
        <xdr:cNvSpPr txBox="1"/>
      </xdr:nvSpPr>
      <xdr:spPr>
        <a:xfrm>
          <a:off x="3582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110761</xdr:rowOff>
    </xdr:from>
    <xdr:ext cx="405111" cy="259045"/>
    <xdr:sp macro="" textlink="">
      <xdr:nvSpPr>
        <xdr:cNvPr id="198" name="n_2aveValue【橋りょう・トンネル】&#10;有形固定資産減価償却率"/>
        <xdr:cNvSpPr txBox="1"/>
      </xdr:nvSpPr>
      <xdr:spPr>
        <a:xfrm>
          <a:off x="2705744" y="1005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9" name="n_3aveValue【橋りょう・トンネル】&#10;有形固定資産減価償却率"/>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60469</xdr:rowOff>
    </xdr:from>
    <xdr:ext cx="405111" cy="259045"/>
    <xdr:sp macro="" textlink="">
      <xdr:nvSpPr>
        <xdr:cNvPr id="200" name="n_4aveValue【橋りょう・トンネル】&#10;有形固定資産減価償却率"/>
        <xdr:cNvSpPr txBox="1"/>
      </xdr:nvSpPr>
      <xdr:spPr>
        <a:xfrm>
          <a:off x="9277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46499</xdr:rowOff>
    </xdr:from>
    <xdr:ext cx="405111" cy="259045"/>
    <xdr:sp macro="" textlink="">
      <xdr:nvSpPr>
        <xdr:cNvPr id="201" name="n_1mainValue【橋りょう・トンネル】&#10;有形固定資産減価償却率"/>
        <xdr:cNvSpPr txBox="1"/>
      </xdr:nvSpPr>
      <xdr:spPr>
        <a:xfrm>
          <a:off x="3582044"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16781</xdr:rowOff>
    </xdr:from>
    <xdr:ext cx="405111" cy="259045"/>
    <xdr:sp macro="" textlink="">
      <xdr:nvSpPr>
        <xdr:cNvPr id="202" name="n_2mainValue【橋りょう・トンネル】&#10;有形固定資産減価償却率"/>
        <xdr:cNvSpPr txBox="1"/>
      </xdr:nvSpPr>
      <xdr:spPr>
        <a:xfrm>
          <a:off x="2705744" y="1064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23639</xdr:rowOff>
    </xdr:from>
    <xdr:ext cx="405111" cy="259045"/>
    <xdr:sp macro="" textlink="">
      <xdr:nvSpPr>
        <xdr:cNvPr id="203" name="n_3mainValue【橋りょう・トンネル】&#10;有形固定資産減価償却率"/>
        <xdr:cNvSpPr txBox="1"/>
      </xdr:nvSpPr>
      <xdr:spPr>
        <a:xfrm>
          <a:off x="1816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163085</xdr:rowOff>
    </xdr:from>
    <xdr:ext cx="405111" cy="259045"/>
    <xdr:sp macro="" textlink="">
      <xdr:nvSpPr>
        <xdr:cNvPr id="204" name="n_4mainValue【橋りょう・トンネル】&#10;有形固定資産減価償却率"/>
        <xdr:cNvSpPr txBox="1"/>
      </xdr:nvSpPr>
      <xdr:spPr>
        <a:xfrm>
          <a:off x="927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23457</xdr:rowOff>
    </xdr:from>
    <xdr:to>
      <xdr:col>55</xdr:col>
      <xdr:colOff>50800</xdr:colOff>
      <xdr:row>63</xdr:row>
      <xdr:rowOff>125057</xdr:rowOff>
    </xdr:to>
    <xdr:sp macro="" textlink="">
      <xdr:nvSpPr>
        <xdr:cNvPr id="244" name="楕円 243"/>
        <xdr:cNvSpPr/>
      </xdr:nvSpPr>
      <xdr:spPr>
        <a:xfrm>
          <a:off x="10426700" y="10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1884</xdr:rowOff>
    </xdr:from>
    <xdr:ext cx="534377" cy="259045"/>
    <xdr:sp macro="" textlink="">
      <xdr:nvSpPr>
        <xdr:cNvPr id="245" name="【橋りょう・トンネル】&#10;一人当たり有形固定資産（償却資産）額該当値テキスト"/>
        <xdr:cNvSpPr txBox="1"/>
      </xdr:nvSpPr>
      <xdr:spPr>
        <a:xfrm>
          <a:off x="10515600" y="1080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23556</xdr:rowOff>
    </xdr:from>
    <xdr:to>
      <xdr:col>50</xdr:col>
      <xdr:colOff>165100</xdr:colOff>
      <xdr:row>63</xdr:row>
      <xdr:rowOff>125156</xdr:rowOff>
    </xdr:to>
    <xdr:sp macro="" textlink="">
      <xdr:nvSpPr>
        <xdr:cNvPr id="246" name="楕円 245"/>
        <xdr:cNvSpPr/>
      </xdr:nvSpPr>
      <xdr:spPr>
        <a:xfrm>
          <a:off x="9588500" y="108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74257</xdr:rowOff>
    </xdr:from>
    <xdr:to>
      <xdr:col>55</xdr:col>
      <xdr:colOff>0</xdr:colOff>
      <xdr:row>63</xdr:row>
      <xdr:rowOff>74356</xdr:rowOff>
    </xdr:to>
    <xdr:cxnSp macro="">
      <xdr:nvCxnSpPr>
        <xdr:cNvPr id="247" name="直線コネクタ 246"/>
        <xdr:cNvCxnSpPr/>
      </xdr:nvCxnSpPr>
      <xdr:spPr>
        <a:xfrm flipV="1">
          <a:off x="9639300" y="1087560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22230</xdr:rowOff>
    </xdr:from>
    <xdr:to>
      <xdr:col>46</xdr:col>
      <xdr:colOff>38100</xdr:colOff>
      <xdr:row>63</xdr:row>
      <xdr:rowOff>123830</xdr:rowOff>
    </xdr:to>
    <xdr:sp macro="" textlink="">
      <xdr:nvSpPr>
        <xdr:cNvPr id="248" name="楕円 247"/>
        <xdr:cNvSpPr/>
      </xdr:nvSpPr>
      <xdr:spPr>
        <a:xfrm>
          <a:off x="8699500" y="108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73030</xdr:rowOff>
    </xdr:from>
    <xdr:to>
      <xdr:col>50</xdr:col>
      <xdr:colOff>114300</xdr:colOff>
      <xdr:row>63</xdr:row>
      <xdr:rowOff>74356</xdr:rowOff>
    </xdr:to>
    <xdr:cxnSp macro="">
      <xdr:nvCxnSpPr>
        <xdr:cNvPr id="249" name="直線コネクタ 248"/>
        <xdr:cNvCxnSpPr/>
      </xdr:nvCxnSpPr>
      <xdr:spPr>
        <a:xfrm>
          <a:off x="8750300" y="10874380"/>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25225</xdr:rowOff>
    </xdr:from>
    <xdr:to>
      <xdr:col>41</xdr:col>
      <xdr:colOff>101600</xdr:colOff>
      <xdr:row>63</xdr:row>
      <xdr:rowOff>126825</xdr:rowOff>
    </xdr:to>
    <xdr:sp macro="" textlink="">
      <xdr:nvSpPr>
        <xdr:cNvPr id="250" name="楕円 249"/>
        <xdr:cNvSpPr/>
      </xdr:nvSpPr>
      <xdr:spPr>
        <a:xfrm>
          <a:off x="7810500" y="1082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73030</xdr:rowOff>
    </xdr:from>
    <xdr:to>
      <xdr:col>45</xdr:col>
      <xdr:colOff>177800</xdr:colOff>
      <xdr:row>63</xdr:row>
      <xdr:rowOff>76025</xdr:rowOff>
    </xdr:to>
    <xdr:cxnSp macro="">
      <xdr:nvCxnSpPr>
        <xdr:cNvPr id="251" name="直線コネクタ 250"/>
        <xdr:cNvCxnSpPr/>
      </xdr:nvCxnSpPr>
      <xdr:spPr>
        <a:xfrm flipV="1">
          <a:off x="7861300" y="10874380"/>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23297</xdr:rowOff>
    </xdr:from>
    <xdr:to>
      <xdr:col>36</xdr:col>
      <xdr:colOff>165100</xdr:colOff>
      <xdr:row>63</xdr:row>
      <xdr:rowOff>124897</xdr:rowOff>
    </xdr:to>
    <xdr:sp macro="" textlink="">
      <xdr:nvSpPr>
        <xdr:cNvPr id="252" name="楕円 251"/>
        <xdr:cNvSpPr/>
      </xdr:nvSpPr>
      <xdr:spPr>
        <a:xfrm>
          <a:off x="6921500" y="108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74097</xdr:rowOff>
    </xdr:from>
    <xdr:to>
      <xdr:col>41</xdr:col>
      <xdr:colOff>50800</xdr:colOff>
      <xdr:row>63</xdr:row>
      <xdr:rowOff>76025</xdr:rowOff>
    </xdr:to>
    <xdr:cxnSp macro="">
      <xdr:nvCxnSpPr>
        <xdr:cNvPr id="253" name="直線コネクタ 252"/>
        <xdr:cNvCxnSpPr/>
      </xdr:nvCxnSpPr>
      <xdr:spPr>
        <a:xfrm>
          <a:off x="6972300" y="10875447"/>
          <a:ext cx="8890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116283</xdr:rowOff>
    </xdr:from>
    <xdr:ext cx="534377" cy="259045"/>
    <xdr:sp macro="" textlink="">
      <xdr:nvSpPr>
        <xdr:cNvPr id="258" name="n_1mainValue【橋りょう・トンネル】&#10;一人当たり有形固定資産（償却資産）額"/>
        <xdr:cNvSpPr txBox="1"/>
      </xdr:nvSpPr>
      <xdr:spPr>
        <a:xfrm>
          <a:off x="9359411" y="109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114957</xdr:rowOff>
    </xdr:from>
    <xdr:ext cx="534377" cy="259045"/>
    <xdr:sp macro="" textlink="">
      <xdr:nvSpPr>
        <xdr:cNvPr id="259" name="n_2mainValue【橋りょう・トンネル】&#10;一人当たり有形固定資産（償却資産）額"/>
        <xdr:cNvSpPr txBox="1"/>
      </xdr:nvSpPr>
      <xdr:spPr>
        <a:xfrm>
          <a:off x="8483111" y="109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117952</xdr:rowOff>
    </xdr:from>
    <xdr:ext cx="534377" cy="259045"/>
    <xdr:sp macro="" textlink="">
      <xdr:nvSpPr>
        <xdr:cNvPr id="260" name="n_3mainValue【橋りょう・トンネル】&#10;一人当たり有形固定資産（償却資産）額"/>
        <xdr:cNvSpPr txBox="1"/>
      </xdr:nvSpPr>
      <xdr:spPr>
        <a:xfrm>
          <a:off x="7594111" y="109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116024</xdr:rowOff>
    </xdr:from>
    <xdr:ext cx="534377" cy="259045"/>
    <xdr:sp macro="" textlink="">
      <xdr:nvSpPr>
        <xdr:cNvPr id="261" name="n_4mainValue【橋りょう・トンネル】&#10;一人当たり有形固定資産（償却資産）額"/>
        <xdr:cNvSpPr txBox="1"/>
      </xdr:nvSpPr>
      <xdr:spPr>
        <a:xfrm>
          <a:off x="6705111" y="1091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4" name="テキスト ボックス 27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138685</xdr:rowOff>
    </xdr:from>
    <xdr:to>
      <xdr:col>24</xdr:col>
      <xdr:colOff>62865</xdr:colOff>
      <xdr:row>86</xdr:row>
      <xdr:rowOff>58674</xdr:rowOff>
    </xdr:to>
    <xdr:cxnSp macro="">
      <xdr:nvCxnSpPr>
        <xdr:cNvPr id="284" name="直線コネクタ 283"/>
        <xdr:cNvCxnSpPr/>
      </xdr:nvCxnSpPr>
      <xdr:spPr>
        <a:xfrm flipV="1">
          <a:off x="4634865" y="13683235"/>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62501</xdr:rowOff>
    </xdr:from>
    <xdr:ext cx="405111" cy="259045"/>
    <xdr:sp macro="" textlink="">
      <xdr:nvSpPr>
        <xdr:cNvPr id="285" name="【公営住宅】&#10;有形固定資産減価償却率最小値テキスト"/>
        <xdr:cNvSpPr txBox="1"/>
      </xdr:nvSpPr>
      <xdr:spPr>
        <a:xfrm>
          <a:off x="4673600" y="1480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58674</xdr:rowOff>
    </xdr:from>
    <xdr:to>
      <xdr:col>24</xdr:col>
      <xdr:colOff>152400</xdr:colOff>
      <xdr:row>86</xdr:row>
      <xdr:rowOff>58674</xdr:rowOff>
    </xdr:to>
    <xdr:cxnSp macro="">
      <xdr:nvCxnSpPr>
        <xdr:cNvPr id="286" name="直線コネクタ 285"/>
        <xdr:cNvCxnSpPr/>
      </xdr:nvCxnSpPr>
      <xdr:spPr>
        <a:xfrm>
          <a:off x="4546600" y="1480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85362</xdr:rowOff>
    </xdr:from>
    <xdr:ext cx="405111" cy="259045"/>
    <xdr:sp macro="" textlink="">
      <xdr:nvSpPr>
        <xdr:cNvPr id="287" name="【公営住宅】&#10;有形固定資産減価償却率最大値テキスト"/>
        <xdr:cNvSpPr txBox="1"/>
      </xdr:nvSpPr>
      <xdr:spPr>
        <a:xfrm>
          <a:off x="4673600" y="1345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138685</xdr:rowOff>
    </xdr:from>
    <xdr:to>
      <xdr:col>24</xdr:col>
      <xdr:colOff>152400</xdr:colOff>
      <xdr:row>79</xdr:row>
      <xdr:rowOff>138685</xdr:rowOff>
    </xdr:to>
    <xdr:cxnSp macro="">
      <xdr:nvCxnSpPr>
        <xdr:cNvPr id="288" name="直線コネクタ 287"/>
        <xdr:cNvCxnSpPr/>
      </xdr:nvCxnSpPr>
      <xdr:spPr>
        <a:xfrm>
          <a:off x="4546600" y="1368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4590</xdr:rowOff>
    </xdr:from>
    <xdr:ext cx="405111" cy="259045"/>
    <xdr:sp macro="" textlink="">
      <xdr:nvSpPr>
        <xdr:cNvPr id="289" name="【公営住宅】&#10;有形固定資産減価償却率平均値テキスト"/>
        <xdr:cNvSpPr txBox="1"/>
      </xdr:nvSpPr>
      <xdr:spPr>
        <a:xfrm>
          <a:off x="4673600" y="1406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26163</xdr:rowOff>
    </xdr:from>
    <xdr:to>
      <xdr:col>24</xdr:col>
      <xdr:colOff>114300</xdr:colOff>
      <xdr:row>82</xdr:row>
      <xdr:rowOff>127763</xdr:rowOff>
    </xdr:to>
    <xdr:sp macro="" textlink="">
      <xdr:nvSpPr>
        <xdr:cNvPr id="290" name="フローチャート: 判断 289"/>
        <xdr:cNvSpPr/>
      </xdr:nvSpPr>
      <xdr:spPr>
        <a:xfrm>
          <a:off x="4584700" y="1408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1" name="フローチャート: 判断 290"/>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2" name="フローチャート: 判断 291"/>
        <xdr:cNvSpPr/>
      </xdr:nvSpPr>
      <xdr:spPr>
        <a:xfrm>
          <a:off x="2857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3" name="フローチャート: 判断 292"/>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71882</xdr:rowOff>
    </xdr:from>
    <xdr:to>
      <xdr:col>6</xdr:col>
      <xdr:colOff>38100</xdr:colOff>
      <xdr:row>82</xdr:row>
      <xdr:rowOff>2032</xdr:rowOff>
    </xdr:to>
    <xdr:sp macro="" textlink="">
      <xdr:nvSpPr>
        <xdr:cNvPr id="294" name="フローチャート: 判断 293"/>
        <xdr:cNvSpPr/>
      </xdr:nvSpPr>
      <xdr:spPr>
        <a:xfrm>
          <a:off x="1079500" y="1395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300" name="楕円 299"/>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301" name="【公営住宅】&#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152400</xdr:rowOff>
    </xdr:to>
    <xdr:cxnSp macro="">
      <xdr:nvCxnSpPr>
        <xdr:cNvPr id="303" name="直線コネクタ 302"/>
        <xdr:cNvCxnSpPr/>
      </xdr:nvCxnSpPr>
      <xdr:spPr>
        <a:xfrm>
          <a:off x="3797300" y="138158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1015</xdr:rowOff>
    </xdr:from>
    <xdr:to>
      <xdr:col>15</xdr:col>
      <xdr:colOff>101600</xdr:colOff>
      <xdr:row>80</xdr:row>
      <xdr:rowOff>102615</xdr:rowOff>
    </xdr:to>
    <xdr:sp macro="" textlink="">
      <xdr:nvSpPr>
        <xdr:cNvPr id="304" name="楕円 303"/>
        <xdr:cNvSpPr/>
      </xdr:nvSpPr>
      <xdr:spPr>
        <a:xfrm>
          <a:off x="2857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99822</xdr:rowOff>
    </xdr:to>
    <xdr:cxnSp macro="">
      <xdr:nvCxnSpPr>
        <xdr:cNvPr id="305" name="直線コネクタ 304"/>
        <xdr:cNvCxnSpPr/>
      </xdr:nvCxnSpPr>
      <xdr:spPr>
        <a:xfrm>
          <a:off x="2908300" y="137678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19304</xdr:rowOff>
    </xdr:from>
    <xdr:to>
      <xdr:col>10</xdr:col>
      <xdr:colOff>165100</xdr:colOff>
      <xdr:row>79</xdr:row>
      <xdr:rowOff>120904</xdr:rowOff>
    </xdr:to>
    <xdr:sp macro="" textlink="">
      <xdr:nvSpPr>
        <xdr:cNvPr id="306" name="楕円 305"/>
        <xdr:cNvSpPr/>
      </xdr:nvSpPr>
      <xdr:spPr>
        <a:xfrm>
          <a:off x="1968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70104</xdr:rowOff>
    </xdr:from>
    <xdr:to>
      <xdr:col>15</xdr:col>
      <xdr:colOff>50800</xdr:colOff>
      <xdr:row>80</xdr:row>
      <xdr:rowOff>51815</xdr:rowOff>
    </xdr:to>
    <xdr:cxnSp macro="">
      <xdr:nvCxnSpPr>
        <xdr:cNvPr id="307" name="直線コネクタ 306"/>
        <xdr:cNvCxnSpPr/>
      </xdr:nvCxnSpPr>
      <xdr:spPr>
        <a:xfrm>
          <a:off x="2019300" y="13614654"/>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154178</xdr:rowOff>
    </xdr:from>
    <xdr:to>
      <xdr:col>6</xdr:col>
      <xdr:colOff>38100</xdr:colOff>
      <xdr:row>79</xdr:row>
      <xdr:rowOff>84328</xdr:rowOff>
    </xdr:to>
    <xdr:sp macro="" textlink="">
      <xdr:nvSpPr>
        <xdr:cNvPr id="308" name="楕円 307"/>
        <xdr:cNvSpPr/>
      </xdr:nvSpPr>
      <xdr:spPr>
        <a:xfrm>
          <a:off x="107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33528</xdr:rowOff>
    </xdr:from>
    <xdr:to>
      <xdr:col>10</xdr:col>
      <xdr:colOff>114300</xdr:colOff>
      <xdr:row>79</xdr:row>
      <xdr:rowOff>70104</xdr:rowOff>
    </xdr:to>
    <xdr:cxnSp macro="">
      <xdr:nvCxnSpPr>
        <xdr:cNvPr id="309" name="直線コネクタ 308"/>
        <xdr:cNvCxnSpPr/>
      </xdr:nvCxnSpPr>
      <xdr:spPr>
        <a:xfrm>
          <a:off x="1130300" y="135780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0"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11" name="n_2aveValue【公営住宅】&#10;有形固定資産減価償却率"/>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2" name="n_3aveValue【公営住宅】&#10;有形固定資産減価償却率"/>
        <xdr:cNvSpPr txBox="1"/>
      </xdr:nvSpPr>
      <xdr:spPr>
        <a:xfrm>
          <a:off x="1816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164609</xdr:rowOff>
    </xdr:from>
    <xdr:ext cx="405111" cy="259045"/>
    <xdr:sp macro="" textlink="">
      <xdr:nvSpPr>
        <xdr:cNvPr id="313" name="n_4aveValue【公営住宅】&#10;有形固定資産減価償却率"/>
        <xdr:cNvSpPr txBox="1"/>
      </xdr:nvSpPr>
      <xdr:spPr>
        <a:xfrm>
          <a:off x="927744" y="140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167149</xdr:rowOff>
    </xdr:from>
    <xdr:ext cx="405111" cy="259045"/>
    <xdr:sp macro="" textlink="">
      <xdr:nvSpPr>
        <xdr:cNvPr id="314" name="n_1mainValue【公営住宅】&#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5" name="n_2mainValue【公営住宅】&#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137431</xdr:rowOff>
    </xdr:from>
    <xdr:ext cx="405111" cy="259045"/>
    <xdr:sp macro="" textlink="">
      <xdr:nvSpPr>
        <xdr:cNvPr id="316" name="n_3mainValue【公営住宅】&#10;有形固定資産減価償却率"/>
        <xdr:cNvSpPr txBox="1"/>
      </xdr:nvSpPr>
      <xdr:spPr>
        <a:xfrm>
          <a:off x="1816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100855</xdr:rowOff>
    </xdr:from>
    <xdr:ext cx="405111" cy="259045"/>
    <xdr:sp macro="" textlink="">
      <xdr:nvSpPr>
        <xdr:cNvPr id="317" name="n_4mainValue【公営住宅】&#10;有形固定資産減価償却率"/>
        <xdr:cNvSpPr txBox="1"/>
      </xdr:nvSpPr>
      <xdr:spPr>
        <a:xfrm>
          <a:off x="927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163830</xdr:rowOff>
    </xdr:to>
    <xdr:cxnSp macro="">
      <xdr:nvCxnSpPr>
        <xdr:cNvPr id="343" name="直線コネクタ 342"/>
        <xdr:cNvCxnSpPr/>
      </xdr:nvCxnSpPr>
      <xdr:spPr>
        <a:xfrm flipV="1">
          <a:off x="10476865" y="1341773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4"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5" name="直線コネクタ 344"/>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46" name="【公営住宅】&#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47" name="直線コネクタ 346"/>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48"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49" name="フローチャート: 判断 348"/>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122827</xdr:rowOff>
    </xdr:from>
    <xdr:to>
      <xdr:col>50</xdr:col>
      <xdr:colOff>165100</xdr:colOff>
      <xdr:row>86</xdr:row>
      <xdr:rowOff>52977</xdr:rowOff>
    </xdr:to>
    <xdr:sp macro="" textlink="">
      <xdr:nvSpPr>
        <xdr:cNvPr id="350" name="フローチャート: 判断 349"/>
        <xdr:cNvSpPr/>
      </xdr:nvSpPr>
      <xdr:spPr>
        <a:xfrm>
          <a:off x="9588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130992</xdr:rowOff>
    </xdr:from>
    <xdr:to>
      <xdr:col>46</xdr:col>
      <xdr:colOff>38100</xdr:colOff>
      <xdr:row>86</xdr:row>
      <xdr:rowOff>61142</xdr:rowOff>
    </xdr:to>
    <xdr:sp macro="" textlink="">
      <xdr:nvSpPr>
        <xdr:cNvPr id="351" name="フローチャート: 判断 350"/>
        <xdr:cNvSpPr/>
      </xdr:nvSpPr>
      <xdr:spPr>
        <a:xfrm>
          <a:off x="8699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129358</xdr:rowOff>
    </xdr:from>
    <xdr:to>
      <xdr:col>41</xdr:col>
      <xdr:colOff>101600</xdr:colOff>
      <xdr:row>86</xdr:row>
      <xdr:rowOff>59508</xdr:rowOff>
    </xdr:to>
    <xdr:sp macro="" textlink="">
      <xdr:nvSpPr>
        <xdr:cNvPr id="352" name="フローチャート: 判断 351"/>
        <xdr:cNvSpPr/>
      </xdr:nvSpPr>
      <xdr:spPr>
        <a:xfrm>
          <a:off x="7810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53" name="フローチャート: 判断 352"/>
        <xdr:cNvSpPr/>
      </xdr:nvSpPr>
      <xdr:spPr>
        <a:xfrm>
          <a:off x="6921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72208</xdr:rowOff>
    </xdr:from>
    <xdr:to>
      <xdr:col>55</xdr:col>
      <xdr:colOff>50800</xdr:colOff>
      <xdr:row>86</xdr:row>
      <xdr:rowOff>2358</xdr:rowOff>
    </xdr:to>
    <xdr:sp macro="" textlink="">
      <xdr:nvSpPr>
        <xdr:cNvPr id="359" name="楕円 358"/>
        <xdr:cNvSpPr/>
      </xdr:nvSpPr>
      <xdr:spPr>
        <a:xfrm>
          <a:off x="104267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95085</xdr:rowOff>
    </xdr:from>
    <xdr:ext cx="469744" cy="259045"/>
    <xdr:sp macro="" textlink="">
      <xdr:nvSpPr>
        <xdr:cNvPr id="360" name="【公営住宅】&#10;一人当たり面積該当値テキスト"/>
        <xdr:cNvSpPr txBox="1"/>
      </xdr:nvSpPr>
      <xdr:spPr>
        <a:xfrm>
          <a:off x="10515600" y="1449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72208</xdr:rowOff>
    </xdr:from>
    <xdr:to>
      <xdr:col>50</xdr:col>
      <xdr:colOff>165100</xdr:colOff>
      <xdr:row>86</xdr:row>
      <xdr:rowOff>2358</xdr:rowOff>
    </xdr:to>
    <xdr:sp macro="" textlink="">
      <xdr:nvSpPr>
        <xdr:cNvPr id="361" name="楕円 360"/>
        <xdr:cNvSpPr/>
      </xdr:nvSpPr>
      <xdr:spPr>
        <a:xfrm>
          <a:off x="9588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123008</xdr:rowOff>
    </xdr:from>
    <xdr:to>
      <xdr:col>55</xdr:col>
      <xdr:colOff>0</xdr:colOff>
      <xdr:row>85</xdr:row>
      <xdr:rowOff>123008</xdr:rowOff>
    </xdr:to>
    <xdr:cxnSp macro="">
      <xdr:nvCxnSpPr>
        <xdr:cNvPr id="362" name="直線コネクタ 361"/>
        <xdr:cNvCxnSpPr/>
      </xdr:nvCxnSpPr>
      <xdr:spPr>
        <a:xfrm>
          <a:off x="9639300" y="146962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63" name="楕円 362"/>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121376</xdr:rowOff>
    </xdr:from>
    <xdr:to>
      <xdr:col>50</xdr:col>
      <xdr:colOff>114300</xdr:colOff>
      <xdr:row>85</xdr:row>
      <xdr:rowOff>123008</xdr:rowOff>
    </xdr:to>
    <xdr:cxnSp macro="">
      <xdr:nvCxnSpPr>
        <xdr:cNvPr id="364" name="直線コネクタ 363"/>
        <xdr:cNvCxnSpPr/>
      </xdr:nvCxnSpPr>
      <xdr:spPr>
        <a:xfrm>
          <a:off x="8750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72208</xdr:rowOff>
    </xdr:from>
    <xdr:to>
      <xdr:col>41</xdr:col>
      <xdr:colOff>101600</xdr:colOff>
      <xdr:row>86</xdr:row>
      <xdr:rowOff>2358</xdr:rowOff>
    </xdr:to>
    <xdr:sp macro="" textlink="">
      <xdr:nvSpPr>
        <xdr:cNvPr id="365" name="楕円 364"/>
        <xdr:cNvSpPr/>
      </xdr:nvSpPr>
      <xdr:spPr>
        <a:xfrm>
          <a:off x="7810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121376</xdr:rowOff>
    </xdr:from>
    <xdr:to>
      <xdr:col>45</xdr:col>
      <xdr:colOff>177800</xdr:colOff>
      <xdr:row>85</xdr:row>
      <xdr:rowOff>123008</xdr:rowOff>
    </xdr:to>
    <xdr:cxnSp macro="">
      <xdr:nvCxnSpPr>
        <xdr:cNvPr id="366" name="直線コネクタ 365"/>
        <xdr:cNvCxnSpPr/>
      </xdr:nvCxnSpPr>
      <xdr:spPr>
        <a:xfrm flipV="1">
          <a:off x="7861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70576</xdr:rowOff>
    </xdr:from>
    <xdr:to>
      <xdr:col>36</xdr:col>
      <xdr:colOff>165100</xdr:colOff>
      <xdr:row>86</xdr:row>
      <xdr:rowOff>726</xdr:rowOff>
    </xdr:to>
    <xdr:sp macro="" textlink="">
      <xdr:nvSpPr>
        <xdr:cNvPr id="367" name="楕円 366"/>
        <xdr:cNvSpPr/>
      </xdr:nvSpPr>
      <xdr:spPr>
        <a:xfrm>
          <a:off x="6921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121376</xdr:rowOff>
    </xdr:from>
    <xdr:to>
      <xdr:col>41</xdr:col>
      <xdr:colOff>50800</xdr:colOff>
      <xdr:row>85</xdr:row>
      <xdr:rowOff>123008</xdr:rowOff>
    </xdr:to>
    <xdr:cxnSp macro="">
      <xdr:nvCxnSpPr>
        <xdr:cNvPr id="368" name="直線コネクタ 367"/>
        <xdr:cNvCxnSpPr/>
      </xdr:nvCxnSpPr>
      <xdr:spPr>
        <a:xfrm>
          <a:off x="6972300" y="146946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44104</xdr:rowOff>
    </xdr:from>
    <xdr:ext cx="469744" cy="259045"/>
    <xdr:sp macro="" textlink="">
      <xdr:nvSpPr>
        <xdr:cNvPr id="369" name="n_1aveValue【公営住宅】&#10;一人当たり面積"/>
        <xdr:cNvSpPr txBox="1"/>
      </xdr:nvSpPr>
      <xdr:spPr>
        <a:xfrm>
          <a:off x="93917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52269</xdr:rowOff>
    </xdr:from>
    <xdr:ext cx="469744" cy="259045"/>
    <xdr:sp macro="" textlink="">
      <xdr:nvSpPr>
        <xdr:cNvPr id="370" name="n_2aveValue【公営住宅】&#10;一人当たり面積"/>
        <xdr:cNvSpPr txBox="1"/>
      </xdr:nvSpPr>
      <xdr:spPr>
        <a:xfrm>
          <a:off x="8515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50635</xdr:rowOff>
    </xdr:from>
    <xdr:ext cx="469744" cy="259045"/>
    <xdr:sp macro="" textlink="">
      <xdr:nvSpPr>
        <xdr:cNvPr id="371" name="n_3aveValue【公営住宅】&#10;一人当たり面積"/>
        <xdr:cNvSpPr txBox="1"/>
      </xdr:nvSpPr>
      <xdr:spPr>
        <a:xfrm>
          <a:off x="7626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2" name="n_4aveValue【公営住宅】&#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18885</xdr:rowOff>
    </xdr:from>
    <xdr:ext cx="469744" cy="259045"/>
    <xdr:sp macro="" textlink="">
      <xdr:nvSpPr>
        <xdr:cNvPr id="373" name="n_1mainValue【公営住宅】&#10;一人当たり面積"/>
        <xdr:cNvSpPr txBox="1"/>
      </xdr:nvSpPr>
      <xdr:spPr>
        <a:xfrm>
          <a:off x="93917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17253</xdr:rowOff>
    </xdr:from>
    <xdr:ext cx="469744" cy="259045"/>
    <xdr:sp macro="" textlink="">
      <xdr:nvSpPr>
        <xdr:cNvPr id="374" name="n_2mainValue【公営住宅】&#10;一人当たり面積"/>
        <xdr:cNvSpPr txBox="1"/>
      </xdr:nvSpPr>
      <xdr:spPr>
        <a:xfrm>
          <a:off x="8515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18885</xdr:rowOff>
    </xdr:from>
    <xdr:ext cx="469744" cy="259045"/>
    <xdr:sp macro="" textlink="">
      <xdr:nvSpPr>
        <xdr:cNvPr id="375" name="n_3mainValue【公営住宅】&#10;一人当たり面積"/>
        <xdr:cNvSpPr txBox="1"/>
      </xdr:nvSpPr>
      <xdr:spPr>
        <a:xfrm>
          <a:off x="7626427" y="1442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17253</xdr:rowOff>
    </xdr:from>
    <xdr:ext cx="469744" cy="259045"/>
    <xdr:sp macro="" textlink="">
      <xdr:nvSpPr>
        <xdr:cNvPr id="376" name="n_4mainValue【公営住宅】&#10;一人当たり面積"/>
        <xdr:cNvSpPr txBox="1"/>
      </xdr:nvSpPr>
      <xdr:spPr>
        <a:xfrm>
          <a:off x="6737427" y="14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78" name="正方形/長方形 37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79" name="正方形/長方形 37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0" name="正方形/長方形 37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1" name="正方形/長方形 38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4" name="正方形/長方形 38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5" name="正方形/長方形 38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6" name="正方形/長方形 38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7" name="正方形/長方形 38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0" name="直線コネクタ 3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1" name="テキスト ボックス 40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2" name="直線コネクタ 4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3" name="テキスト ボックス 4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4" name="直線コネクタ 4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5" name="テキスト ボックス 4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6" name="直線コネクタ 4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7" name="テキスト ボックス 4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411" name="直線コネクタ 410"/>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412"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13" name="直線コネクタ 412"/>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414"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415" name="直線コネクタ 414"/>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148861</xdr:rowOff>
    </xdr:from>
    <xdr:ext cx="405111" cy="259045"/>
    <xdr:sp macro="" textlink="">
      <xdr:nvSpPr>
        <xdr:cNvPr id="416" name="【認定こども園・幼稚園・保育所】&#10;有形固定資産減価償却率平均値テキスト"/>
        <xdr:cNvSpPr txBox="1"/>
      </xdr:nvSpPr>
      <xdr:spPr>
        <a:xfrm>
          <a:off x="16357600" y="6321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417" name="フローチャート: 判断 416"/>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418" name="フローチャート: 判断 417"/>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419" name="フローチャート: 判断 418"/>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20" name="フローチャート: 判断 419"/>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421" name="フローチャート: 判断 420"/>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52832</xdr:rowOff>
    </xdr:from>
    <xdr:to>
      <xdr:col>85</xdr:col>
      <xdr:colOff>177800</xdr:colOff>
      <xdr:row>39</xdr:row>
      <xdr:rowOff>154432</xdr:rowOff>
    </xdr:to>
    <xdr:sp macro="" textlink="">
      <xdr:nvSpPr>
        <xdr:cNvPr id="427" name="楕円 426"/>
        <xdr:cNvSpPr/>
      </xdr:nvSpPr>
      <xdr:spPr>
        <a:xfrm>
          <a:off x="16268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31259</xdr:rowOff>
    </xdr:from>
    <xdr:ext cx="405111" cy="259045"/>
    <xdr:sp macro="" textlink="">
      <xdr:nvSpPr>
        <xdr:cNvPr id="428" name="【認定こども園・幼稚園・保育所】&#10;有形固定資産減価償却率該当値テキスト"/>
        <xdr:cNvSpPr txBox="1"/>
      </xdr:nvSpPr>
      <xdr:spPr>
        <a:xfrm>
          <a:off x="16357600"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39116</xdr:rowOff>
    </xdr:from>
    <xdr:to>
      <xdr:col>81</xdr:col>
      <xdr:colOff>101600</xdr:colOff>
      <xdr:row>39</xdr:row>
      <xdr:rowOff>140716</xdr:rowOff>
    </xdr:to>
    <xdr:sp macro="" textlink="">
      <xdr:nvSpPr>
        <xdr:cNvPr id="429" name="楕円 428"/>
        <xdr:cNvSpPr/>
      </xdr:nvSpPr>
      <xdr:spPr>
        <a:xfrm>
          <a:off x="15430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89916</xdr:rowOff>
    </xdr:from>
    <xdr:to>
      <xdr:col>85</xdr:col>
      <xdr:colOff>127000</xdr:colOff>
      <xdr:row>39</xdr:row>
      <xdr:rowOff>103632</xdr:rowOff>
    </xdr:to>
    <xdr:cxnSp macro="">
      <xdr:nvCxnSpPr>
        <xdr:cNvPr id="430" name="直線コネクタ 429"/>
        <xdr:cNvCxnSpPr/>
      </xdr:nvCxnSpPr>
      <xdr:spPr>
        <a:xfrm>
          <a:off x="15481300" y="67764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27686</xdr:rowOff>
    </xdr:from>
    <xdr:to>
      <xdr:col>76</xdr:col>
      <xdr:colOff>165100</xdr:colOff>
      <xdr:row>39</xdr:row>
      <xdr:rowOff>129286</xdr:rowOff>
    </xdr:to>
    <xdr:sp macro="" textlink="">
      <xdr:nvSpPr>
        <xdr:cNvPr id="431" name="楕円 430"/>
        <xdr:cNvSpPr/>
      </xdr:nvSpPr>
      <xdr:spPr>
        <a:xfrm>
          <a:off x="14541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78486</xdr:rowOff>
    </xdr:from>
    <xdr:to>
      <xdr:col>81</xdr:col>
      <xdr:colOff>50800</xdr:colOff>
      <xdr:row>39</xdr:row>
      <xdr:rowOff>89916</xdr:rowOff>
    </xdr:to>
    <xdr:cxnSp macro="">
      <xdr:nvCxnSpPr>
        <xdr:cNvPr id="432" name="直線コネクタ 431"/>
        <xdr:cNvCxnSpPr/>
      </xdr:nvCxnSpPr>
      <xdr:spPr>
        <a:xfrm>
          <a:off x="14592300" y="67650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55118</xdr:rowOff>
    </xdr:from>
    <xdr:to>
      <xdr:col>72</xdr:col>
      <xdr:colOff>38100</xdr:colOff>
      <xdr:row>37</xdr:row>
      <xdr:rowOff>156718</xdr:rowOff>
    </xdr:to>
    <xdr:sp macro="" textlink="">
      <xdr:nvSpPr>
        <xdr:cNvPr id="433" name="楕円 432"/>
        <xdr:cNvSpPr/>
      </xdr:nvSpPr>
      <xdr:spPr>
        <a:xfrm>
          <a:off x="1365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105918</xdr:rowOff>
    </xdr:from>
    <xdr:to>
      <xdr:col>76</xdr:col>
      <xdr:colOff>114300</xdr:colOff>
      <xdr:row>39</xdr:row>
      <xdr:rowOff>78486</xdr:rowOff>
    </xdr:to>
    <xdr:cxnSp macro="">
      <xdr:nvCxnSpPr>
        <xdr:cNvPr id="434" name="直線コネクタ 433"/>
        <xdr:cNvCxnSpPr/>
      </xdr:nvCxnSpPr>
      <xdr:spPr>
        <a:xfrm>
          <a:off x="13703300" y="644956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9398</xdr:rowOff>
    </xdr:from>
    <xdr:to>
      <xdr:col>67</xdr:col>
      <xdr:colOff>101600</xdr:colOff>
      <xdr:row>37</xdr:row>
      <xdr:rowOff>110998</xdr:rowOff>
    </xdr:to>
    <xdr:sp macro="" textlink="">
      <xdr:nvSpPr>
        <xdr:cNvPr id="435" name="楕円 434"/>
        <xdr:cNvSpPr/>
      </xdr:nvSpPr>
      <xdr:spPr>
        <a:xfrm>
          <a:off x="12763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60198</xdr:rowOff>
    </xdr:from>
    <xdr:to>
      <xdr:col>71</xdr:col>
      <xdr:colOff>177800</xdr:colOff>
      <xdr:row>37</xdr:row>
      <xdr:rowOff>105918</xdr:rowOff>
    </xdr:to>
    <xdr:cxnSp macro="">
      <xdr:nvCxnSpPr>
        <xdr:cNvPr id="436" name="直線コネクタ 435"/>
        <xdr:cNvCxnSpPr/>
      </xdr:nvCxnSpPr>
      <xdr:spPr>
        <a:xfrm>
          <a:off x="12814300" y="64038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47515</xdr:rowOff>
    </xdr:from>
    <xdr:ext cx="405111" cy="259045"/>
    <xdr:sp macro="" textlink="">
      <xdr:nvSpPr>
        <xdr:cNvPr id="437" name="n_1aveValue【認定こども園・幼稚園・保育所】&#10;有形固定資産減価償却率"/>
        <xdr:cNvSpPr txBox="1"/>
      </xdr:nvSpPr>
      <xdr:spPr>
        <a:xfrm>
          <a:off x="152660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150385</xdr:rowOff>
    </xdr:from>
    <xdr:ext cx="405111" cy="259045"/>
    <xdr:sp macro="" textlink="">
      <xdr:nvSpPr>
        <xdr:cNvPr id="438" name="n_2aveValue【認定こども園・幼稚園・保育所】&#10;有形固定資産減価償却率"/>
        <xdr:cNvSpPr txBox="1"/>
      </xdr:nvSpPr>
      <xdr:spPr>
        <a:xfrm>
          <a:off x="14389744" y="632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39"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440"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131843</xdr:rowOff>
    </xdr:from>
    <xdr:ext cx="405111" cy="259045"/>
    <xdr:sp macro="" textlink="">
      <xdr:nvSpPr>
        <xdr:cNvPr id="441" name="n_1mainValue【認定こども園・幼稚園・保育所】&#10;有形固定資産減価償却率"/>
        <xdr:cNvSpPr txBox="1"/>
      </xdr:nvSpPr>
      <xdr:spPr>
        <a:xfrm>
          <a:off x="152660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120413</xdr:rowOff>
    </xdr:from>
    <xdr:ext cx="405111" cy="259045"/>
    <xdr:sp macro="" textlink="">
      <xdr:nvSpPr>
        <xdr:cNvPr id="442" name="n_2mainValue【認定こども園・幼稚園・保育所】&#10;有形固定資産減価償却率"/>
        <xdr:cNvSpPr txBox="1"/>
      </xdr:nvSpPr>
      <xdr:spPr>
        <a:xfrm>
          <a:off x="14389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443" name="n_3mainValue【認定こども園・幼稚園・保育所】&#10;有形固定資産減価償却率"/>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127525</xdr:rowOff>
    </xdr:from>
    <xdr:ext cx="405111" cy="259045"/>
    <xdr:sp macro="" textlink="">
      <xdr:nvSpPr>
        <xdr:cNvPr id="444" name="n_4mainValue【認定こども園・幼稚園・保育所】&#10;有形固定資産減価償却率"/>
        <xdr:cNvSpPr txBox="1"/>
      </xdr:nvSpPr>
      <xdr:spPr>
        <a:xfrm>
          <a:off x="12611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5" name="直線コネクタ 45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6" name="テキスト ボックス 45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7" name="直線コネクタ 45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8" name="テキスト ボックス 45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9" name="直線コネクタ 45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0" name="テキスト ボックス 45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1" name="直線コネクタ 46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2" name="テキスト ボックス 46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4" name="テキスト ボックス 4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5334</xdr:rowOff>
    </xdr:to>
    <xdr:cxnSp macro="">
      <xdr:nvCxnSpPr>
        <xdr:cNvPr id="466" name="直線コネクタ 465"/>
        <xdr:cNvCxnSpPr/>
      </xdr:nvCxnSpPr>
      <xdr:spPr>
        <a:xfrm flipV="1">
          <a:off x="22160864" y="569976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67"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68" name="直線コネクタ 467"/>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69"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0" name="直線コネクタ 469"/>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97553</xdr:rowOff>
    </xdr:from>
    <xdr:ext cx="469744" cy="259045"/>
    <xdr:sp macro="" textlink="">
      <xdr:nvSpPr>
        <xdr:cNvPr id="471" name="【認定こども園・幼稚園・保育所】&#10;一人当たり面積平均値テキスト"/>
        <xdr:cNvSpPr txBox="1"/>
      </xdr:nvSpPr>
      <xdr:spPr>
        <a:xfrm>
          <a:off x="22199600" y="678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119126</xdr:rowOff>
    </xdr:from>
    <xdr:to>
      <xdr:col>116</xdr:col>
      <xdr:colOff>114300</xdr:colOff>
      <xdr:row>40</xdr:row>
      <xdr:rowOff>49276</xdr:rowOff>
    </xdr:to>
    <xdr:sp macro="" textlink="">
      <xdr:nvSpPr>
        <xdr:cNvPr id="472" name="フローチャート: 判断 471"/>
        <xdr:cNvSpPr/>
      </xdr:nvSpPr>
      <xdr:spPr>
        <a:xfrm>
          <a:off x="221107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3" name="フローチャート: 判断 472"/>
        <xdr:cNvSpPr/>
      </xdr:nvSpPr>
      <xdr:spPr>
        <a:xfrm>
          <a:off x="21272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474" name="フローチャート: 判断 473"/>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119126</xdr:rowOff>
    </xdr:from>
    <xdr:to>
      <xdr:col>102</xdr:col>
      <xdr:colOff>165100</xdr:colOff>
      <xdr:row>40</xdr:row>
      <xdr:rowOff>49276</xdr:rowOff>
    </xdr:to>
    <xdr:sp macro="" textlink="">
      <xdr:nvSpPr>
        <xdr:cNvPr id="475" name="フローチャート: 判断 474"/>
        <xdr:cNvSpPr/>
      </xdr:nvSpPr>
      <xdr:spPr>
        <a:xfrm>
          <a:off x="19494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76" name="フローチャート: 判断 475"/>
        <xdr:cNvSpPr/>
      </xdr:nvSpPr>
      <xdr:spPr>
        <a:xfrm>
          <a:off x="18605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82" name="楕円 48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83"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484" name="楕円 483"/>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142494</xdr:rowOff>
    </xdr:from>
    <xdr:to>
      <xdr:col>116</xdr:col>
      <xdr:colOff>63500</xdr:colOff>
      <xdr:row>39</xdr:row>
      <xdr:rowOff>156210</xdr:rowOff>
    </xdr:to>
    <xdr:cxnSp macro="">
      <xdr:nvCxnSpPr>
        <xdr:cNvPr id="485" name="直線コネクタ 484"/>
        <xdr:cNvCxnSpPr/>
      </xdr:nvCxnSpPr>
      <xdr:spPr>
        <a:xfrm>
          <a:off x="21323300" y="6829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73406</xdr:rowOff>
    </xdr:from>
    <xdr:to>
      <xdr:col>107</xdr:col>
      <xdr:colOff>101600</xdr:colOff>
      <xdr:row>40</xdr:row>
      <xdr:rowOff>3556</xdr:rowOff>
    </xdr:to>
    <xdr:sp macro="" textlink="">
      <xdr:nvSpPr>
        <xdr:cNvPr id="486" name="楕円 485"/>
        <xdr:cNvSpPr/>
      </xdr:nvSpPr>
      <xdr:spPr>
        <a:xfrm>
          <a:off x="20383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124206</xdr:rowOff>
    </xdr:from>
    <xdr:to>
      <xdr:col>111</xdr:col>
      <xdr:colOff>177800</xdr:colOff>
      <xdr:row>39</xdr:row>
      <xdr:rowOff>142494</xdr:rowOff>
    </xdr:to>
    <xdr:cxnSp macro="">
      <xdr:nvCxnSpPr>
        <xdr:cNvPr id="487" name="直線コネクタ 486"/>
        <xdr:cNvCxnSpPr/>
      </xdr:nvCxnSpPr>
      <xdr:spPr>
        <a:xfrm>
          <a:off x="20434300" y="6810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88" name="楕円 487"/>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115062</xdr:rowOff>
    </xdr:from>
    <xdr:to>
      <xdr:col>107</xdr:col>
      <xdr:colOff>50800</xdr:colOff>
      <xdr:row>39</xdr:row>
      <xdr:rowOff>124206</xdr:rowOff>
    </xdr:to>
    <xdr:cxnSp macro="">
      <xdr:nvCxnSpPr>
        <xdr:cNvPr id="489" name="直線コネクタ 488"/>
        <xdr:cNvCxnSpPr/>
      </xdr:nvCxnSpPr>
      <xdr:spPr>
        <a:xfrm>
          <a:off x="19545300" y="6801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90" name="楕円 489"/>
        <xdr:cNvSpPr/>
      </xdr:nvSpPr>
      <xdr:spPr>
        <a:xfrm>
          <a:off x="18605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101346</xdr:rowOff>
    </xdr:from>
    <xdr:to>
      <xdr:col>102</xdr:col>
      <xdr:colOff>114300</xdr:colOff>
      <xdr:row>39</xdr:row>
      <xdr:rowOff>115062</xdr:rowOff>
    </xdr:to>
    <xdr:cxnSp macro="">
      <xdr:nvCxnSpPr>
        <xdr:cNvPr id="491" name="直線コネクタ 490"/>
        <xdr:cNvCxnSpPr/>
      </xdr:nvCxnSpPr>
      <xdr:spPr>
        <a:xfrm>
          <a:off x="18656300" y="6787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492" name="n_1ave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93" name="n_2ave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40403</xdr:rowOff>
    </xdr:from>
    <xdr:ext cx="469744" cy="259045"/>
    <xdr:sp macro="" textlink="">
      <xdr:nvSpPr>
        <xdr:cNvPr id="494" name="n_3aveValue【認定こども園・幼稚園・保育所】&#10;一人当たり面積"/>
        <xdr:cNvSpPr txBox="1"/>
      </xdr:nvSpPr>
      <xdr:spPr>
        <a:xfrm>
          <a:off x="19310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31259</xdr:rowOff>
    </xdr:from>
    <xdr:ext cx="469744" cy="259045"/>
    <xdr:sp macro="" textlink="">
      <xdr:nvSpPr>
        <xdr:cNvPr id="495" name="n_4aveValue【認定こども園・幼稚園・保育所】&#10;一人当たり面積"/>
        <xdr:cNvSpPr txBox="1"/>
      </xdr:nvSpPr>
      <xdr:spPr>
        <a:xfrm>
          <a:off x="18421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96" name="n_1main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20083</xdr:rowOff>
    </xdr:from>
    <xdr:ext cx="469744" cy="259045"/>
    <xdr:sp macro="" textlink="">
      <xdr:nvSpPr>
        <xdr:cNvPr id="497" name="n_2mainValue【認定こども園・幼稚園・保育所】&#10;一人当たり面積"/>
        <xdr:cNvSpPr txBox="1"/>
      </xdr:nvSpPr>
      <xdr:spPr>
        <a:xfrm>
          <a:off x="20199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10939</xdr:rowOff>
    </xdr:from>
    <xdr:ext cx="469744" cy="259045"/>
    <xdr:sp macro="" textlink="">
      <xdr:nvSpPr>
        <xdr:cNvPr id="498" name="n_3mainValue【認定こども園・幼稚園・保育所】&#10;一人当たり面積"/>
        <xdr:cNvSpPr txBox="1"/>
      </xdr:nvSpPr>
      <xdr:spPr>
        <a:xfrm>
          <a:off x="193104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9" name="n_4main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2" name="テキスト ボックス 5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2" name="テキスト ボックス 5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526" name="直線コネクタ 525"/>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27"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28" name="直線コネクタ 527"/>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529"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530" name="直線コネクタ 529"/>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1"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2" name="フローチャート: 判断 531"/>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3" name="フローチャート: 判断 532"/>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534" name="フローチャート: 判断 533"/>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535" name="フローチャート: 判断 534"/>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36" name="フローチャート: 判断 535"/>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42" name="楕円 541"/>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43"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122283</xdr:rowOff>
    </xdr:from>
    <xdr:to>
      <xdr:col>81</xdr:col>
      <xdr:colOff>101600</xdr:colOff>
      <xdr:row>61</xdr:row>
      <xdr:rowOff>52433</xdr:rowOff>
    </xdr:to>
    <xdr:sp macro="" textlink="">
      <xdr:nvSpPr>
        <xdr:cNvPr id="544" name="楕円 543"/>
        <xdr:cNvSpPr/>
      </xdr:nvSpPr>
      <xdr:spPr>
        <a:xfrm>
          <a:off x="15430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1633</xdr:rowOff>
    </xdr:to>
    <xdr:cxnSp macro="">
      <xdr:nvCxnSpPr>
        <xdr:cNvPr id="545" name="直線コネクタ 544"/>
        <xdr:cNvCxnSpPr/>
      </xdr:nvCxnSpPr>
      <xdr:spPr>
        <a:xfrm>
          <a:off x="15481300" y="10460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46" name="楕円 545"/>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1633</xdr:rowOff>
    </xdr:from>
    <xdr:to>
      <xdr:col>81</xdr:col>
      <xdr:colOff>50800</xdr:colOff>
      <xdr:row>61</xdr:row>
      <xdr:rowOff>70213</xdr:rowOff>
    </xdr:to>
    <xdr:cxnSp macro="">
      <xdr:nvCxnSpPr>
        <xdr:cNvPr id="547" name="直線コネクタ 546"/>
        <xdr:cNvCxnSpPr/>
      </xdr:nvCxnSpPr>
      <xdr:spPr>
        <a:xfrm flipV="1">
          <a:off x="14592300" y="104600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168003</xdr:rowOff>
    </xdr:from>
    <xdr:to>
      <xdr:col>72</xdr:col>
      <xdr:colOff>38100</xdr:colOff>
      <xdr:row>61</xdr:row>
      <xdr:rowOff>98153</xdr:rowOff>
    </xdr:to>
    <xdr:sp macro="" textlink="">
      <xdr:nvSpPr>
        <xdr:cNvPr id="548" name="楕円 547"/>
        <xdr:cNvSpPr/>
      </xdr:nvSpPr>
      <xdr:spPr>
        <a:xfrm>
          <a:off x="13652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70213</xdr:rowOff>
    </xdr:to>
    <xdr:cxnSp macro="">
      <xdr:nvCxnSpPr>
        <xdr:cNvPr id="549" name="直線コネクタ 548"/>
        <xdr:cNvCxnSpPr/>
      </xdr:nvCxnSpPr>
      <xdr:spPr>
        <a:xfrm>
          <a:off x="13703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166370</xdr:rowOff>
    </xdr:from>
    <xdr:to>
      <xdr:col>67</xdr:col>
      <xdr:colOff>101600</xdr:colOff>
      <xdr:row>62</xdr:row>
      <xdr:rowOff>96520</xdr:rowOff>
    </xdr:to>
    <xdr:sp macro="" textlink="">
      <xdr:nvSpPr>
        <xdr:cNvPr id="550" name="楕円 549"/>
        <xdr:cNvSpPr/>
      </xdr:nvSpPr>
      <xdr:spPr>
        <a:xfrm>
          <a:off x="1276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62</xdr:row>
      <xdr:rowOff>45720</xdr:rowOff>
    </xdr:to>
    <xdr:cxnSp macro="">
      <xdr:nvCxnSpPr>
        <xdr:cNvPr id="551" name="直線コネクタ 550"/>
        <xdr:cNvCxnSpPr/>
      </xdr:nvCxnSpPr>
      <xdr:spPr>
        <a:xfrm flipV="1">
          <a:off x="12814300" y="1050580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2"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380</xdr:rowOff>
    </xdr:from>
    <xdr:ext cx="405111" cy="259045"/>
    <xdr:sp macro="" textlink="">
      <xdr:nvSpPr>
        <xdr:cNvPr id="553" name="n_2aveValue【学校施設】&#10;有形固定資産減価償却率"/>
        <xdr:cNvSpPr txBox="1"/>
      </xdr:nvSpPr>
      <xdr:spPr>
        <a:xfrm>
          <a:off x="14389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36303</xdr:rowOff>
    </xdr:from>
    <xdr:ext cx="405111" cy="259045"/>
    <xdr:sp macro="" textlink="">
      <xdr:nvSpPr>
        <xdr:cNvPr id="554" name="n_3aveValue【学校施設】&#10;有形固定資産減価償却率"/>
        <xdr:cNvSpPr txBox="1"/>
      </xdr:nvSpPr>
      <xdr:spPr>
        <a:xfrm>
          <a:off x="13500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555" name="n_4aveValue【学校施設】&#10;有形固定資産減価償却率"/>
        <xdr:cNvSpPr txBox="1"/>
      </xdr:nvSpPr>
      <xdr:spPr>
        <a:xfrm>
          <a:off x="12611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43560</xdr:rowOff>
    </xdr:from>
    <xdr:ext cx="405111" cy="259045"/>
    <xdr:sp macro="" textlink="">
      <xdr:nvSpPr>
        <xdr:cNvPr id="556" name="n_1main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57"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89280</xdr:rowOff>
    </xdr:from>
    <xdr:ext cx="405111" cy="259045"/>
    <xdr:sp macro="" textlink="">
      <xdr:nvSpPr>
        <xdr:cNvPr id="558" name="n_3mainValue【学校施設】&#10;有形固定資産減価償却率"/>
        <xdr:cNvSpPr txBox="1"/>
      </xdr:nvSpPr>
      <xdr:spPr>
        <a:xfrm>
          <a:off x="13500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87647</xdr:rowOff>
    </xdr:from>
    <xdr:ext cx="405111" cy="259045"/>
    <xdr:sp macro="" textlink="">
      <xdr:nvSpPr>
        <xdr:cNvPr id="559" name="n_4mainValue【学校施設】&#10;有形固定資産減価償却率"/>
        <xdr:cNvSpPr txBox="1"/>
      </xdr:nvSpPr>
      <xdr:spPr>
        <a:xfrm>
          <a:off x="12611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91440</xdr:rowOff>
    </xdr:from>
    <xdr:to>
      <xdr:col>116</xdr:col>
      <xdr:colOff>62864</xdr:colOff>
      <xdr:row>64</xdr:row>
      <xdr:rowOff>101600</xdr:rowOff>
    </xdr:to>
    <xdr:cxnSp macro="">
      <xdr:nvCxnSpPr>
        <xdr:cNvPr id="584" name="直線コネクタ 583"/>
        <xdr:cNvCxnSpPr/>
      </xdr:nvCxnSpPr>
      <xdr:spPr>
        <a:xfrm flipV="1">
          <a:off x="22160864" y="9521190"/>
          <a:ext cx="0" cy="1553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105427</xdr:rowOff>
    </xdr:from>
    <xdr:ext cx="469744" cy="259045"/>
    <xdr:sp macro="" textlink="">
      <xdr:nvSpPr>
        <xdr:cNvPr id="585" name="【学校施設】&#10;一人当たり面積最小値テキスト"/>
        <xdr:cNvSpPr txBox="1"/>
      </xdr:nvSpPr>
      <xdr:spPr>
        <a:xfrm>
          <a:off x="22199600" y="1107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101600</xdr:rowOff>
    </xdr:from>
    <xdr:to>
      <xdr:col>116</xdr:col>
      <xdr:colOff>152400</xdr:colOff>
      <xdr:row>64</xdr:row>
      <xdr:rowOff>101600</xdr:rowOff>
    </xdr:to>
    <xdr:cxnSp macro="">
      <xdr:nvCxnSpPr>
        <xdr:cNvPr id="586" name="直線コネクタ 585"/>
        <xdr:cNvCxnSpPr/>
      </xdr:nvCxnSpPr>
      <xdr:spPr>
        <a:xfrm>
          <a:off x="22072600" y="1107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38117</xdr:rowOff>
    </xdr:from>
    <xdr:ext cx="469744" cy="259045"/>
    <xdr:sp macro="" textlink="">
      <xdr:nvSpPr>
        <xdr:cNvPr id="587" name="【学校施設】&#10;一人当たり面積最大値テキスト"/>
        <xdr:cNvSpPr txBox="1"/>
      </xdr:nvSpPr>
      <xdr:spPr>
        <a:xfrm>
          <a:off x="22199600" y="9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91440</xdr:rowOff>
    </xdr:from>
    <xdr:to>
      <xdr:col>116</xdr:col>
      <xdr:colOff>152400</xdr:colOff>
      <xdr:row>55</xdr:row>
      <xdr:rowOff>91440</xdr:rowOff>
    </xdr:to>
    <xdr:cxnSp macro="">
      <xdr:nvCxnSpPr>
        <xdr:cNvPr id="588" name="直線コネクタ 587"/>
        <xdr:cNvCxnSpPr/>
      </xdr:nvCxnSpPr>
      <xdr:spPr>
        <a:xfrm>
          <a:off x="22072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58437</xdr:rowOff>
    </xdr:from>
    <xdr:ext cx="469744" cy="259045"/>
    <xdr:sp macro="" textlink="">
      <xdr:nvSpPr>
        <xdr:cNvPr id="589" name="【学校施設】&#10;一人当たり面積平均値テキスト"/>
        <xdr:cNvSpPr txBox="1"/>
      </xdr:nvSpPr>
      <xdr:spPr>
        <a:xfrm>
          <a:off x="22199600" y="10516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35560</xdr:rowOff>
    </xdr:from>
    <xdr:to>
      <xdr:col>116</xdr:col>
      <xdr:colOff>114300</xdr:colOff>
      <xdr:row>62</xdr:row>
      <xdr:rowOff>137160</xdr:rowOff>
    </xdr:to>
    <xdr:sp macro="" textlink="">
      <xdr:nvSpPr>
        <xdr:cNvPr id="590" name="フローチャート: 判断 589"/>
        <xdr:cNvSpPr/>
      </xdr:nvSpPr>
      <xdr:spPr>
        <a:xfrm>
          <a:off x="221107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15240</xdr:rowOff>
    </xdr:from>
    <xdr:to>
      <xdr:col>112</xdr:col>
      <xdr:colOff>38100</xdr:colOff>
      <xdr:row>62</xdr:row>
      <xdr:rowOff>116840</xdr:rowOff>
    </xdr:to>
    <xdr:sp macro="" textlink="">
      <xdr:nvSpPr>
        <xdr:cNvPr id="591" name="フローチャート: 判断 590"/>
        <xdr:cNvSpPr/>
      </xdr:nvSpPr>
      <xdr:spPr>
        <a:xfrm>
          <a:off x="21272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92" name="フローチャート: 判断 591"/>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593" name="フローチャート: 判断 592"/>
        <xdr:cNvSpPr/>
      </xdr:nvSpPr>
      <xdr:spPr>
        <a:xfrm>
          <a:off x="19494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0</xdr:rowOff>
    </xdr:from>
    <xdr:to>
      <xdr:col>98</xdr:col>
      <xdr:colOff>38100</xdr:colOff>
      <xdr:row>62</xdr:row>
      <xdr:rowOff>101600</xdr:rowOff>
    </xdr:to>
    <xdr:sp macro="" textlink="">
      <xdr:nvSpPr>
        <xdr:cNvPr id="594" name="フローチャート: 判断 593"/>
        <xdr:cNvSpPr/>
      </xdr:nvSpPr>
      <xdr:spPr>
        <a:xfrm>
          <a:off x="18605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167640</xdr:rowOff>
    </xdr:from>
    <xdr:to>
      <xdr:col>116</xdr:col>
      <xdr:colOff>114300</xdr:colOff>
      <xdr:row>63</xdr:row>
      <xdr:rowOff>97790</xdr:rowOff>
    </xdr:to>
    <xdr:sp macro="" textlink="">
      <xdr:nvSpPr>
        <xdr:cNvPr id="600" name="楕円 599"/>
        <xdr:cNvSpPr/>
      </xdr:nvSpPr>
      <xdr:spPr>
        <a:xfrm>
          <a:off x="221107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01" name="【学校施設】&#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167640</xdr:rowOff>
    </xdr:from>
    <xdr:to>
      <xdr:col>112</xdr:col>
      <xdr:colOff>38100</xdr:colOff>
      <xdr:row>63</xdr:row>
      <xdr:rowOff>97790</xdr:rowOff>
    </xdr:to>
    <xdr:sp macro="" textlink="">
      <xdr:nvSpPr>
        <xdr:cNvPr id="602" name="楕円 601"/>
        <xdr:cNvSpPr/>
      </xdr:nvSpPr>
      <xdr:spPr>
        <a:xfrm>
          <a:off x="21272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46990</xdr:rowOff>
    </xdr:from>
    <xdr:to>
      <xdr:col>116</xdr:col>
      <xdr:colOff>63500</xdr:colOff>
      <xdr:row>63</xdr:row>
      <xdr:rowOff>46990</xdr:rowOff>
    </xdr:to>
    <xdr:cxnSp macro="">
      <xdr:nvCxnSpPr>
        <xdr:cNvPr id="603" name="直線コネクタ 602"/>
        <xdr:cNvCxnSpPr/>
      </xdr:nvCxnSpPr>
      <xdr:spPr>
        <a:xfrm>
          <a:off x="21323300" y="10848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160020</xdr:rowOff>
    </xdr:from>
    <xdr:to>
      <xdr:col>107</xdr:col>
      <xdr:colOff>101600</xdr:colOff>
      <xdr:row>63</xdr:row>
      <xdr:rowOff>90170</xdr:rowOff>
    </xdr:to>
    <xdr:sp macro="" textlink="">
      <xdr:nvSpPr>
        <xdr:cNvPr id="604" name="楕円 603"/>
        <xdr:cNvSpPr/>
      </xdr:nvSpPr>
      <xdr:spPr>
        <a:xfrm>
          <a:off x="20383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39370</xdr:rowOff>
    </xdr:from>
    <xdr:to>
      <xdr:col>111</xdr:col>
      <xdr:colOff>177800</xdr:colOff>
      <xdr:row>63</xdr:row>
      <xdr:rowOff>46990</xdr:rowOff>
    </xdr:to>
    <xdr:cxnSp macro="">
      <xdr:nvCxnSpPr>
        <xdr:cNvPr id="605" name="直線コネクタ 604"/>
        <xdr:cNvCxnSpPr/>
      </xdr:nvCxnSpPr>
      <xdr:spPr>
        <a:xfrm>
          <a:off x="20434300" y="1084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606" name="楕円 605"/>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30480</xdr:rowOff>
    </xdr:from>
    <xdr:to>
      <xdr:col>107</xdr:col>
      <xdr:colOff>50800</xdr:colOff>
      <xdr:row>63</xdr:row>
      <xdr:rowOff>39370</xdr:rowOff>
    </xdr:to>
    <xdr:cxnSp macro="">
      <xdr:nvCxnSpPr>
        <xdr:cNvPr id="607" name="直線コネクタ 606"/>
        <xdr:cNvCxnSpPr/>
      </xdr:nvCxnSpPr>
      <xdr:spPr>
        <a:xfrm>
          <a:off x="19545300" y="10831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08" name="楕円 607"/>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30480</xdr:rowOff>
    </xdr:to>
    <xdr:cxnSp macro="">
      <xdr:nvCxnSpPr>
        <xdr:cNvPr id="609" name="直線コネクタ 608"/>
        <xdr:cNvCxnSpPr/>
      </xdr:nvCxnSpPr>
      <xdr:spPr>
        <a:xfrm>
          <a:off x="18656300" y="108242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10" name="n_1aveValue【学校施設】&#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11" name="n_2aveValue【学校施設】&#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134637</xdr:rowOff>
    </xdr:from>
    <xdr:ext cx="469744" cy="259045"/>
    <xdr:sp macro="" textlink="">
      <xdr:nvSpPr>
        <xdr:cNvPr id="612" name="n_3aveValue【学校施設】&#10;一人当たり面積"/>
        <xdr:cNvSpPr txBox="1"/>
      </xdr:nvSpPr>
      <xdr:spPr>
        <a:xfrm>
          <a:off x="19310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118127</xdr:rowOff>
    </xdr:from>
    <xdr:ext cx="469744" cy="259045"/>
    <xdr:sp macro="" textlink="">
      <xdr:nvSpPr>
        <xdr:cNvPr id="613" name="n_4aveValue【学校施設】&#10;一人当たり面積"/>
        <xdr:cNvSpPr txBox="1"/>
      </xdr:nvSpPr>
      <xdr:spPr>
        <a:xfrm>
          <a:off x="18421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88917</xdr:rowOff>
    </xdr:from>
    <xdr:ext cx="469744" cy="259045"/>
    <xdr:sp macro="" textlink="">
      <xdr:nvSpPr>
        <xdr:cNvPr id="614" name="n_1mainValue【学校施設】&#10;一人当たり面積"/>
        <xdr:cNvSpPr txBox="1"/>
      </xdr:nvSpPr>
      <xdr:spPr>
        <a:xfrm>
          <a:off x="21075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81297</xdr:rowOff>
    </xdr:from>
    <xdr:ext cx="469744" cy="259045"/>
    <xdr:sp macro="" textlink="">
      <xdr:nvSpPr>
        <xdr:cNvPr id="615" name="n_2mainValue【学校施設】&#10;一人当たり面積"/>
        <xdr:cNvSpPr txBox="1"/>
      </xdr:nvSpPr>
      <xdr:spPr>
        <a:xfrm>
          <a:off x="20199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16" name="n_3mainValue【学校施設】&#10;一人当たり面積"/>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17" name="n_4mainValue【学校施設】&#10;一人当たり面積"/>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643" name="直線コネクタ 642"/>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44"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45" name="直線コネクタ 644"/>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646"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647" name="直線コネクタ 646"/>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89825</xdr:rowOff>
    </xdr:from>
    <xdr:ext cx="405111" cy="259045"/>
    <xdr:sp macro="" textlink="">
      <xdr:nvSpPr>
        <xdr:cNvPr id="648" name="【児童館】&#10;有形固定資産減価償却率平均値テキスト"/>
        <xdr:cNvSpPr txBox="1"/>
      </xdr:nvSpPr>
      <xdr:spPr>
        <a:xfrm>
          <a:off x="16357600" y="14148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649" name="フローチャート: 判断 648"/>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650" name="フローチャート: 判断 649"/>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51" name="フローチャート: 判断 650"/>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652" name="フローチャート: 判断 651"/>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653" name="フローチャート: 判断 652"/>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91802</xdr:rowOff>
    </xdr:from>
    <xdr:to>
      <xdr:col>85</xdr:col>
      <xdr:colOff>177800</xdr:colOff>
      <xdr:row>83</xdr:row>
      <xdr:rowOff>21952</xdr:rowOff>
    </xdr:to>
    <xdr:sp macro="" textlink="">
      <xdr:nvSpPr>
        <xdr:cNvPr id="659" name="楕円 658"/>
        <xdr:cNvSpPr/>
      </xdr:nvSpPr>
      <xdr:spPr>
        <a:xfrm>
          <a:off x="16268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114679</xdr:rowOff>
    </xdr:from>
    <xdr:ext cx="405111" cy="259045"/>
    <xdr:sp macro="" textlink="">
      <xdr:nvSpPr>
        <xdr:cNvPr id="660" name="【児童館】&#10;有形固定資産減価償却率該当値テキスト"/>
        <xdr:cNvSpPr txBox="1"/>
      </xdr:nvSpPr>
      <xdr:spPr>
        <a:xfrm>
          <a:off x="16357600"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661" name="楕円 660"/>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142602</xdr:rowOff>
    </xdr:to>
    <xdr:cxnSp macro="">
      <xdr:nvCxnSpPr>
        <xdr:cNvPr id="662" name="直線コネクタ 661"/>
        <xdr:cNvCxnSpPr/>
      </xdr:nvCxnSpPr>
      <xdr:spPr>
        <a:xfrm>
          <a:off x="15481300" y="141623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663" name="楕円 662"/>
        <xdr:cNvSpPr/>
      </xdr:nvSpPr>
      <xdr:spPr>
        <a:xfrm>
          <a:off x="14541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82</xdr:row>
      <xdr:rowOff>103414</xdr:rowOff>
    </xdr:to>
    <xdr:cxnSp macro="">
      <xdr:nvCxnSpPr>
        <xdr:cNvPr id="664" name="直線コネクタ 663"/>
        <xdr:cNvCxnSpPr/>
      </xdr:nvCxnSpPr>
      <xdr:spPr>
        <a:xfrm>
          <a:off x="14592300" y="141345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65" name="楕円 664"/>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26670</xdr:rowOff>
    </xdr:from>
    <xdr:to>
      <xdr:col>76</xdr:col>
      <xdr:colOff>114300</xdr:colOff>
      <xdr:row>82</xdr:row>
      <xdr:rowOff>75656</xdr:rowOff>
    </xdr:to>
    <xdr:cxnSp macro="">
      <xdr:nvCxnSpPr>
        <xdr:cNvPr id="666" name="直線コネクタ 665"/>
        <xdr:cNvCxnSpPr/>
      </xdr:nvCxnSpPr>
      <xdr:spPr>
        <a:xfrm>
          <a:off x="13703300" y="140855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111398</xdr:rowOff>
    </xdr:from>
    <xdr:to>
      <xdr:col>67</xdr:col>
      <xdr:colOff>101600</xdr:colOff>
      <xdr:row>82</xdr:row>
      <xdr:rowOff>41548</xdr:rowOff>
    </xdr:to>
    <xdr:sp macro="" textlink="">
      <xdr:nvSpPr>
        <xdr:cNvPr id="667" name="楕円 666"/>
        <xdr:cNvSpPr/>
      </xdr:nvSpPr>
      <xdr:spPr>
        <a:xfrm>
          <a:off x="12763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162198</xdr:rowOff>
    </xdr:from>
    <xdr:to>
      <xdr:col>71</xdr:col>
      <xdr:colOff>177800</xdr:colOff>
      <xdr:row>82</xdr:row>
      <xdr:rowOff>26670</xdr:rowOff>
    </xdr:to>
    <xdr:cxnSp macro="">
      <xdr:nvCxnSpPr>
        <xdr:cNvPr id="668" name="直線コネクタ 667"/>
        <xdr:cNvCxnSpPr/>
      </xdr:nvCxnSpPr>
      <xdr:spPr>
        <a:xfrm>
          <a:off x="12814300" y="140496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19611</xdr:rowOff>
    </xdr:from>
    <xdr:ext cx="405111" cy="259045"/>
    <xdr:sp macro="" textlink="">
      <xdr:nvSpPr>
        <xdr:cNvPr id="669" name="n_1aveValue【児童館】&#10;有形固定資産減価償却率"/>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70" name="n_2aveValue【児童館】&#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19611</xdr:rowOff>
    </xdr:from>
    <xdr:ext cx="405111" cy="259045"/>
    <xdr:sp macro="" textlink="">
      <xdr:nvSpPr>
        <xdr:cNvPr id="671" name="n_3aveValue【児童館】&#10;有形固定資産減価償却率"/>
        <xdr:cNvSpPr txBox="1"/>
      </xdr:nvSpPr>
      <xdr:spPr>
        <a:xfrm>
          <a:off x="13500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672"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673" name="n_1mainValue【児童館】&#10;有形固定資産減価償却率"/>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142983</xdr:rowOff>
    </xdr:from>
    <xdr:ext cx="405111" cy="259045"/>
    <xdr:sp macro="" textlink="">
      <xdr:nvSpPr>
        <xdr:cNvPr id="674" name="n_2mainValue【児童館】&#10;有形固定資産減価償却率"/>
        <xdr:cNvSpPr txBox="1"/>
      </xdr:nvSpPr>
      <xdr:spPr>
        <a:xfrm>
          <a:off x="14389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675" name="n_3mainValue【児童館】&#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58075</xdr:rowOff>
    </xdr:from>
    <xdr:ext cx="405111" cy="259045"/>
    <xdr:sp macro="" textlink="">
      <xdr:nvSpPr>
        <xdr:cNvPr id="676" name="n_4mainValue【児童館】&#10;有形固定資産減価償却率"/>
        <xdr:cNvSpPr txBox="1"/>
      </xdr:nvSpPr>
      <xdr:spPr>
        <a:xfrm>
          <a:off x="12611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0" name="直線コネクタ 699"/>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1"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2" name="直線コネクタ 701"/>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4" name="直線コネクタ 70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5" name="【児童館】&#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6" name="フローチャート: 判断 7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07" name="フローチャート: 判断 706"/>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09" name="フローチャート: 判断 708"/>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0" name="フローチャート: 判断 709"/>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6" name="楕円 715"/>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17" name="【児童館】&#10;一人当たり面積該当値テキスト"/>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18" name="楕円 717"/>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19" name="直線コネクタ 718"/>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0" name="楕円 719"/>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1" name="直線コネクタ 720"/>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2" name="楕円 721"/>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95250</xdr:rowOff>
    </xdr:to>
    <xdr:cxnSp macro="">
      <xdr:nvCxnSpPr>
        <xdr:cNvPr id="723" name="直線コネクタ 722"/>
        <xdr:cNvCxnSpPr/>
      </xdr:nvCxnSpPr>
      <xdr:spPr>
        <a:xfrm flipV="1">
          <a:off x="19545300" y="14058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82550</xdr:rowOff>
    </xdr:from>
    <xdr:to>
      <xdr:col>98</xdr:col>
      <xdr:colOff>38100</xdr:colOff>
      <xdr:row>83</xdr:row>
      <xdr:rowOff>12700</xdr:rowOff>
    </xdr:to>
    <xdr:sp macro="" textlink="">
      <xdr:nvSpPr>
        <xdr:cNvPr id="724" name="楕円 723"/>
        <xdr:cNvSpPr/>
      </xdr:nvSpPr>
      <xdr:spPr>
        <a:xfrm>
          <a:off x="18605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133350</xdr:rowOff>
    </xdr:to>
    <xdr:cxnSp macro="">
      <xdr:nvCxnSpPr>
        <xdr:cNvPr id="725" name="直線コネクタ 724"/>
        <xdr:cNvCxnSpPr/>
      </xdr:nvCxnSpPr>
      <xdr:spPr>
        <a:xfrm flipV="1">
          <a:off x="18656300" y="1415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26"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7"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28"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29" name="n_4aveValue【児童館】&#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30"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1"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2"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733" name="n_4mainValue【児童館】&#10;一人当たり面積"/>
        <xdr:cNvSpPr txBox="1"/>
      </xdr:nvSpPr>
      <xdr:spPr>
        <a:xfrm>
          <a:off x="18421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5" name="正方形/長方形 734"/>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6" name="正方形/長方形 735"/>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7" name="正方形/長方形 736"/>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8" name="正方形/長方形 737"/>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1" name="正方形/長方形 740"/>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2" name="正方形/長方形 741"/>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3" name="正方形/長方形 742"/>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4" name="正方形/長方形 743"/>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区が管理する道路延長に係る道路補修工事のサイクルが約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年度実績）となっており、道路舗装に係る耐用年数（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年）を大きく上回っていることなどから、類似団体内では有形固定資産減価償却率が高い値となっている。今後も引き続き、平成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月に策定した「目黒区道路舗装維持管理方針」に基づき、限られた財源の中で、区道等の維持管理を効果的且つ効率的に行っていく。</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区有施設全体の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％以上を占める学校施設については、その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経過しているなど老朽化が進んでいる。計画的に小中学校のトイレ環境改善工事などの改修工事を行っているところだが、依然として類似団体と比較しても有形固定資産減価償却率が高い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年度に策定した「学校施設更新計画」に基づき、老朽化した学校施設を計画的に更新していく。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89408</xdr:rowOff>
    </xdr:from>
    <xdr:to>
      <xdr:col>24</xdr:col>
      <xdr:colOff>114300</xdr:colOff>
      <xdr:row>37</xdr:row>
      <xdr:rowOff>19558</xdr:rowOff>
    </xdr:to>
    <xdr:sp macro="" textlink="">
      <xdr:nvSpPr>
        <xdr:cNvPr id="71" name="楕円 70"/>
        <xdr:cNvSpPr/>
      </xdr:nvSpPr>
      <xdr:spPr>
        <a:xfrm>
          <a:off x="4584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112285</xdr:rowOff>
    </xdr:from>
    <xdr:ext cx="405111" cy="259045"/>
    <xdr:sp macro="" textlink="">
      <xdr:nvSpPr>
        <xdr:cNvPr id="72" name="【図書館】&#10;有形固定資産減価償却率該当値テキスト"/>
        <xdr:cNvSpPr txBox="1"/>
      </xdr:nvSpPr>
      <xdr:spPr>
        <a:xfrm>
          <a:off x="4673600" y="611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50546</xdr:rowOff>
    </xdr:from>
    <xdr:to>
      <xdr:col>20</xdr:col>
      <xdr:colOff>38100</xdr:colOff>
      <xdr:row>36</xdr:row>
      <xdr:rowOff>152146</xdr:rowOff>
    </xdr:to>
    <xdr:sp macro="" textlink="">
      <xdr:nvSpPr>
        <xdr:cNvPr id="73" name="楕円 72"/>
        <xdr:cNvSpPr/>
      </xdr:nvSpPr>
      <xdr:spPr>
        <a:xfrm>
          <a:off x="3746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101346</xdr:rowOff>
    </xdr:from>
    <xdr:to>
      <xdr:col>24</xdr:col>
      <xdr:colOff>63500</xdr:colOff>
      <xdr:row>36</xdr:row>
      <xdr:rowOff>140208</xdr:rowOff>
    </xdr:to>
    <xdr:cxnSp macro="">
      <xdr:nvCxnSpPr>
        <xdr:cNvPr id="74" name="直線コネクタ 73"/>
        <xdr:cNvCxnSpPr/>
      </xdr:nvCxnSpPr>
      <xdr:spPr>
        <a:xfrm>
          <a:off x="3797300" y="627354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xdr:rowOff>
    </xdr:from>
    <xdr:to>
      <xdr:col>15</xdr:col>
      <xdr:colOff>101600</xdr:colOff>
      <xdr:row>36</xdr:row>
      <xdr:rowOff>106426</xdr:rowOff>
    </xdr:to>
    <xdr:sp macro="" textlink="">
      <xdr:nvSpPr>
        <xdr:cNvPr id="75" name="楕円 74"/>
        <xdr:cNvSpPr/>
      </xdr:nvSpPr>
      <xdr:spPr>
        <a:xfrm>
          <a:off x="2857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55626</xdr:rowOff>
    </xdr:from>
    <xdr:to>
      <xdr:col>19</xdr:col>
      <xdr:colOff>177800</xdr:colOff>
      <xdr:row>36</xdr:row>
      <xdr:rowOff>101346</xdr:rowOff>
    </xdr:to>
    <xdr:cxnSp macro="">
      <xdr:nvCxnSpPr>
        <xdr:cNvPr id="76" name="直線コネクタ 75"/>
        <xdr:cNvCxnSpPr/>
      </xdr:nvCxnSpPr>
      <xdr:spPr>
        <a:xfrm>
          <a:off x="2908300" y="622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7" name="楕円 76"/>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36</xdr:row>
      <xdr:rowOff>55626</xdr:rowOff>
    </xdr:to>
    <xdr:cxnSp macro="">
      <xdr:nvCxnSpPr>
        <xdr:cNvPr id="78" name="直線コネクタ 77"/>
        <xdr:cNvCxnSpPr/>
      </xdr:nvCxnSpPr>
      <xdr:spPr>
        <a:xfrm>
          <a:off x="2019300" y="613410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34544</xdr:rowOff>
    </xdr:from>
    <xdr:to>
      <xdr:col>6</xdr:col>
      <xdr:colOff>38100</xdr:colOff>
      <xdr:row>35</xdr:row>
      <xdr:rowOff>136144</xdr:rowOff>
    </xdr:to>
    <xdr:sp macro="" textlink="">
      <xdr:nvSpPr>
        <xdr:cNvPr id="79" name="楕円 78"/>
        <xdr:cNvSpPr/>
      </xdr:nvSpPr>
      <xdr:spPr>
        <a:xfrm>
          <a:off x="1079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85344</xdr:rowOff>
    </xdr:from>
    <xdr:to>
      <xdr:col>10</xdr:col>
      <xdr:colOff>114300</xdr:colOff>
      <xdr:row>35</xdr:row>
      <xdr:rowOff>133350</xdr:rowOff>
    </xdr:to>
    <xdr:cxnSp macro="">
      <xdr:nvCxnSpPr>
        <xdr:cNvPr id="80" name="直線コネクタ 79"/>
        <xdr:cNvCxnSpPr/>
      </xdr:nvCxnSpPr>
      <xdr:spPr>
        <a:xfrm>
          <a:off x="1130300" y="60860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124985</xdr:rowOff>
    </xdr:from>
    <xdr:ext cx="405111" cy="259045"/>
    <xdr:sp macro="" textlink="">
      <xdr:nvSpPr>
        <xdr:cNvPr id="81" name="n_1aveValue【図書館】&#10;有形固定資産減価償却率"/>
        <xdr:cNvSpPr txBox="1"/>
      </xdr:nvSpPr>
      <xdr:spPr>
        <a:xfrm>
          <a:off x="3582044" y="646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81551</xdr:rowOff>
    </xdr:from>
    <xdr:ext cx="405111" cy="259045"/>
    <xdr:sp macro="" textlink="">
      <xdr:nvSpPr>
        <xdr:cNvPr id="82" name="n_2aveValue【図書館】&#10;有形固定資産減価償却率"/>
        <xdr:cNvSpPr txBox="1"/>
      </xdr:nvSpPr>
      <xdr:spPr>
        <a:xfrm>
          <a:off x="2705744"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28973</xdr:rowOff>
    </xdr:from>
    <xdr:ext cx="405111" cy="259045"/>
    <xdr:sp macro="" textlink="">
      <xdr:nvSpPr>
        <xdr:cNvPr id="83" name="n_3aveValue【図書館】&#10;有形固定資産減価償却率"/>
        <xdr:cNvSpPr txBox="1"/>
      </xdr:nvSpPr>
      <xdr:spPr>
        <a:xfrm>
          <a:off x="1816744"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51833</xdr:rowOff>
    </xdr:from>
    <xdr:ext cx="405111" cy="259045"/>
    <xdr:sp macro="" textlink="">
      <xdr:nvSpPr>
        <xdr:cNvPr id="84" name="n_4aveValue【図書館】&#10;有形固定資産減価償却率"/>
        <xdr:cNvSpPr txBox="1"/>
      </xdr:nvSpPr>
      <xdr:spPr>
        <a:xfrm>
          <a:off x="927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168673</xdr:rowOff>
    </xdr:from>
    <xdr:ext cx="405111" cy="259045"/>
    <xdr:sp macro="" textlink="">
      <xdr:nvSpPr>
        <xdr:cNvPr id="85" name="n_1mainValue【図書館】&#10;有形固定資産減価償却率"/>
        <xdr:cNvSpPr txBox="1"/>
      </xdr:nvSpPr>
      <xdr:spPr>
        <a:xfrm>
          <a:off x="35820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122953</xdr:rowOff>
    </xdr:from>
    <xdr:ext cx="405111" cy="259045"/>
    <xdr:sp macro="" textlink="">
      <xdr:nvSpPr>
        <xdr:cNvPr id="86" name="n_2mainValue【図書館】&#10;有形固定資産減価償却率"/>
        <xdr:cNvSpPr txBox="1"/>
      </xdr:nvSpPr>
      <xdr:spPr>
        <a:xfrm>
          <a:off x="2705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7" name="n_3mainValue【図書館】&#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152671</xdr:rowOff>
    </xdr:from>
    <xdr:ext cx="405111" cy="259045"/>
    <xdr:sp macro="" textlink="">
      <xdr:nvSpPr>
        <xdr:cNvPr id="88" name="n_4mainValue【図書館】&#10;有形固定資産減価償却率"/>
        <xdr:cNvSpPr txBox="1"/>
      </xdr:nvSpPr>
      <xdr:spPr>
        <a:xfrm>
          <a:off x="9277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101346</xdr:rowOff>
    </xdr:from>
    <xdr:to>
      <xdr:col>54</xdr:col>
      <xdr:colOff>189865</xdr:colOff>
      <xdr:row>41</xdr:row>
      <xdr:rowOff>96774</xdr:rowOff>
    </xdr:to>
    <xdr:cxnSp macro="">
      <xdr:nvCxnSpPr>
        <xdr:cNvPr id="110" name="直線コネクタ 109"/>
        <xdr:cNvCxnSpPr/>
      </xdr:nvCxnSpPr>
      <xdr:spPr>
        <a:xfrm flipV="1">
          <a:off x="10476865" y="61020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48023</xdr:rowOff>
    </xdr:from>
    <xdr:ext cx="469744" cy="259045"/>
    <xdr:sp macro="" textlink="">
      <xdr:nvSpPr>
        <xdr:cNvPr id="113" name="【図書館】&#10;一人当たり面積最大値テキスト"/>
        <xdr:cNvSpPr txBox="1"/>
      </xdr:nvSpPr>
      <xdr:spPr>
        <a:xfrm>
          <a:off x="10515600" y="587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101346</xdr:rowOff>
    </xdr:from>
    <xdr:to>
      <xdr:col>55</xdr:col>
      <xdr:colOff>88900</xdr:colOff>
      <xdr:row>35</xdr:row>
      <xdr:rowOff>101346</xdr:rowOff>
    </xdr:to>
    <xdr:cxnSp macro="">
      <xdr:nvCxnSpPr>
        <xdr:cNvPr id="114" name="直線コネクタ 113"/>
        <xdr:cNvCxnSpPr/>
      </xdr:nvCxnSpPr>
      <xdr:spPr>
        <a:xfrm>
          <a:off x="10388600" y="610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5"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6" name="フローチャート: 判断 115"/>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7" name="フローチャート: 判断 116"/>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8" name="フローチャート: 判断 117"/>
        <xdr:cNvSpPr/>
      </xdr:nvSpPr>
      <xdr:spPr>
        <a:xfrm>
          <a:off x="8699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89408</xdr:rowOff>
    </xdr:from>
    <xdr:to>
      <xdr:col>41</xdr:col>
      <xdr:colOff>101600</xdr:colOff>
      <xdr:row>41</xdr:row>
      <xdr:rowOff>19558</xdr:rowOff>
    </xdr:to>
    <xdr:sp macro="" textlink="">
      <xdr:nvSpPr>
        <xdr:cNvPr id="119" name="フローチャート: 判断 118"/>
        <xdr:cNvSpPr/>
      </xdr:nvSpPr>
      <xdr:spPr>
        <a:xfrm>
          <a:off x="7810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80264</xdr:rowOff>
    </xdr:from>
    <xdr:to>
      <xdr:col>36</xdr:col>
      <xdr:colOff>165100</xdr:colOff>
      <xdr:row>41</xdr:row>
      <xdr:rowOff>10414</xdr:rowOff>
    </xdr:to>
    <xdr:sp macro="" textlink="">
      <xdr:nvSpPr>
        <xdr:cNvPr id="120" name="フローチャート: 判断 119"/>
        <xdr:cNvSpPr/>
      </xdr:nvSpPr>
      <xdr:spPr>
        <a:xfrm>
          <a:off x="6921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6" name="楕円 125"/>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57421</xdr:rowOff>
    </xdr:from>
    <xdr:ext cx="469744" cy="259045"/>
    <xdr:sp macro="" textlink="">
      <xdr:nvSpPr>
        <xdr:cNvPr id="127" name="【図書館】&#10;一人当たり面積該当値テキスト"/>
        <xdr:cNvSpPr txBox="1"/>
      </xdr:nvSpPr>
      <xdr:spPr>
        <a:xfrm>
          <a:off x="10515600" y="67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28" name="楕円 127"/>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29" name="直線コネクタ 128"/>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0" name="楕円 129"/>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85344</xdr:rowOff>
    </xdr:to>
    <xdr:cxnSp macro="">
      <xdr:nvCxnSpPr>
        <xdr:cNvPr id="131" name="直線コネクタ 130"/>
        <xdr:cNvCxnSpPr/>
      </xdr:nvCxnSpPr>
      <xdr:spPr>
        <a:xfrm>
          <a:off x="8750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macro="" textlink="">
      <xdr:nvSpPr>
        <xdr:cNvPr id="132" name="楕円 131"/>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85344</xdr:rowOff>
    </xdr:to>
    <xdr:cxnSp macro="">
      <xdr:nvCxnSpPr>
        <xdr:cNvPr id="133" name="直線コネクタ 132"/>
        <xdr:cNvCxnSpPr/>
      </xdr:nvCxnSpPr>
      <xdr:spPr>
        <a:xfrm>
          <a:off x="7861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34" name="楕円 133"/>
        <xdr:cNvSpPr/>
      </xdr:nvSpPr>
      <xdr:spPr>
        <a:xfrm>
          <a:off x="6921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80772</xdr:rowOff>
    </xdr:from>
    <xdr:to>
      <xdr:col>41</xdr:col>
      <xdr:colOff>50800</xdr:colOff>
      <xdr:row>40</xdr:row>
      <xdr:rowOff>80772</xdr:rowOff>
    </xdr:to>
    <xdr:cxnSp macro="">
      <xdr:nvCxnSpPr>
        <xdr:cNvPr id="135" name="直線コネクタ 134"/>
        <xdr:cNvCxnSpPr/>
      </xdr:nvCxnSpPr>
      <xdr:spPr>
        <a:xfrm>
          <a:off x="6972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10685</xdr:rowOff>
    </xdr:from>
    <xdr:ext cx="469744" cy="259045"/>
    <xdr:sp macro="" textlink="">
      <xdr:nvSpPr>
        <xdr:cNvPr id="136" name="n_1aveValue【図書館】&#10;一人当たり面積"/>
        <xdr:cNvSpPr txBox="1"/>
      </xdr:nvSpPr>
      <xdr:spPr>
        <a:xfrm>
          <a:off x="9391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37" name="n_2ave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10685</xdr:rowOff>
    </xdr:from>
    <xdr:ext cx="469744" cy="259045"/>
    <xdr:sp macro="" textlink="">
      <xdr:nvSpPr>
        <xdr:cNvPr id="138" name="n_3aveValue【図書館】&#10;一人当たり面積"/>
        <xdr:cNvSpPr txBox="1"/>
      </xdr:nvSpPr>
      <xdr:spPr>
        <a:xfrm>
          <a:off x="7626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39" name="n_4aveValue【図書館】&#10;一人当たり面積"/>
        <xdr:cNvSpPr txBox="1"/>
      </xdr:nvSpPr>
      <xdr:spPr>
        <a:xfrm>
          <a:off x="6737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40" name="n_1mainValue【図書館】&#10;一人当たり面積"/>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1" name="n_2mainValue【図書館】&#10;一人当たり面積"/>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148099</xdr:rowOff>
    </xdr:from>
    <xdr:ext cx="469744" cy="259045"/>
    <xdr:sp macro="" textlink="">
      <xdr:nvSpPr>
        <xdr:cNvPr id="142" name="n_3mainValue【図書館】&#10;一人当たり面積"/>
        <xdr:cNvSpPr txBox="1"/>
      </xdr:nvSpPr>
      <xdr:spPr>
        <a:xfrm>
          <a:off x="7626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3" name="n_4mainValue【図書館】&#10;一人当たり面積"/>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66" name="直線コネクタ 165"/>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67"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68" name="直線コネクタ 167"/>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69"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70" name="直線コネクタ 169"/>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71"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72" name="フローチャート: 判断 171"/>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73" name="フローチャート: 判断 172"/>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74" name="フローチャート: 判断 173"/>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75" name="フローチャート: 判断 174"/>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76" name="フローチャート: 判断 175"/>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77216</xdr:rowOff>
    </xdr:from>
    <xdr:to>
      <xdr:col>24</xdr:col>
      <xdr:colOff>114300</xdr:colOff>
      <xdr:row>58</xdr:row>
      <xdr:rowOff>7366</xdr:rowOff>
    </xdr:to>
    <xdr:sp macro="" textlink="">
      <xdr:nvSpPr>
        <xdr:cNvPr id="182" name="楕円 181"/>
        <xdr:cNvSpPr/>
      </xdr:nvSpPr>
      <xdr:spPr>
        <a:xfrm>
          <a:off x="45847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100093</xdr:rowOff>
    </xdr:from>
    <xdr:ext cx="405111" cy="259045"/>
    <xdr:sp macro="" textlink="">
      <xdr:nvSpPr>
        <xdr:cNvPr id="183" name="【体育館・プール】&#10;有形固定資産減価償却率該当値テキスト"/>
        <xdr:cNvSpPr txBox="1"/>
      </xdr:nvSpPr>
      <xdr:spPr>
        <a:xfrm>
          <a:off x="4673600" y="970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20066</xdr:rowOff>
    </xdr:from>
    <xdr:to>
      <xdr:col>20</xdr:col>
      <xdr:colOff>38100</xdr:colOff>
      <xdr:row>57</xdr:row>
      <xdr:rowOff>121666</xdr:rowOff>
    </xdr:to>
    <xdr:sp macro="" textlink="">
      <xdr:nvSpPr>
        <xdr:cNvPr id="184" name="楕円 183"/>
        <xdr:cNvSpPr/>
      </xdr:nvSpPr>
      <xdr:spPr>
        <a:xfrm>
          <a:off x="3746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70866</xdr:rowOff>
    </xdr:from>
    <xdr:to>
      <xdr:col>24</xdr:col>
      <xdr:colOff>63500</xdr:colOff>
      <xdr:row>57</xdr:row>
      <xdr:rowOff>128016</xdr:rowOff>
    </xdr:to>
    <xdr:cxnSp macro="">
      <xdr:nvCxnSpPr>
        <xdr:cNvPr id="185" name="直線コネクタ 184"/>
        <xdr:cNvCxnSpPr/>
      </xdr:nvCxnSpPr>
      <xdr:spPr>
        <a:xfrm>
          <a:off x="3797300" y="98435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161798</xdr:rowOff>
    </xdr:from>
    <xdr:to>
      <xdr:col>15</xdr:col>
      <xdr:colOff>101600</xdr:colOff>
      <xdr:row>62</xdr:row>
      <xdr:rowOff>91948</xdr:rowOff>
    </xdr:to>
    <xdr:sp macro="" textlink="">
      <xdr:nvSpPr>
        <xdr:cNvPr id="186" name="楕円 185"/>
        <xdr:cNvSpPr/>
      </xdr:nvSpPr>
      <xdr:spPr>
        <a:xfrm>
          <a:off x="2857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70866</xdr:rowOff>
    </xdr:from>
    <xdr:to>
      <xdr:col>19</xdr:col>
      <xdr:colOff>177800</xdr:colOff>
      <xdr:row>62</xdr:row>
      <xdr:rowOff>41148</xdr:rowOff>
    </xdr:to>
    <xdr:cxnSp macro="">
      <xdr:nvCxnSpPr>
        <xdr:cNvPr id="187" name="直線コネクタ 186"/>
        <xdr:cNvCxnSpPr/>
      </xdr:nvCxnSpPr>
      <xdr:spPr>
        <a:xfrm flipV="1">
          <a:off x="2908300" y="9843516"/>
          <a:ext cx="889000" cy="8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8" name="楕円 187"/>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62</xdr:row>
      <xdr:rowOff>41148</xdr:rowOff>
    </xdr:to>
    <xdr:cxnSp macro="">
      <xdr:nvCxnSpPr>
        <xdr:cNvPr id="189" name="直線コネクタ 188"/>
        <xdr:cNvCxnSpPr/>
      </xdr:nvCxnSpPr>
      <xdr:spPr>
        <a:xfrm>
          <a:off x="2019300" y="104927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104648</xdr:rowOff>
    </xdr:from>
    <xdr:to>
      <xdr:col>6</xdr:col>
      <xdr:colOff>38100</xdr:colOff>
      <xdr:row>61</xdr:row>
      <xdr:rowOff>34798</xdr:rowOff>
    </xdr:to>
    <xdr:sp macro="" textlink="">
      <xdr:nvSpPr>
        <xdr:cNvPr id="190" name="楕円 189"/>
        <xdr:cNvSpPr/>
      </xdr:nvSpPr>
      <xdr:spPr>
        <a:xfrm>
          <a:off x="1079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155448</xdr:rowOff>
    </xdr:from>
    <xdr:to>
      <xdr:col>10</xdr:col>
      <xdr:colOff>114300</xdr:colOff>
      <xdr:row>61</xdr:row>
      <xdr:rowOff>34290</xdr:rowOff>
    </xdr:to>
    <xdr:cxnSp macro="">
      <xdr:nvCxnSpPr>
        <xdr:cNvPr id="191" name="直線コネクタ 190"/>
        <xdr:cNvCxnSpPr/>
      </xdr:nvCxnSpPr>
      <xdr:spPr>
        <a:xfrm>
          <a:off x="1130300" y="104424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92"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30751</xdr:rowOff>
    </xdr:from>
    <xdr:ext cx="405111" cy="259045"/>
    <xdr:sp macro="" textlink="">
      <xdr:nvSpPr>
        <xdr:cNvPr id="193" name="n_2aveValue【体育館・プール】&#10;有形固定資産減価償却率"/>
        <xdr:cNvSpPr txBox="1"/>
      </xdr:nvSpPr>
      <xdr:spPr>
        <a:xfrm>
          <a:off x="2705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17035</xdr:rowOff>
    </xdr:from>
    <xdr:ext cx="405111" cy="259045"/>
    <xdr:sp macro="" textlink="">
      <xdr:nvSpPr>
        <xdr:cNvPr id="194" name="n_3aveValue【体育館・プール】&#10;有形固定資産減価償却率"/>
        <xdr:cNvSpPr txBox="1"/>
      </xdr:nvSpPr>
      <xdr:spPr>
        <a:xfrm>
          <a:off x="1816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97045</xdr:rowOff>
    </xdr:from>
    <xdr:ext cx="405111" cy="259045"/>
    <xdr:sp macro="" textlink="">
      <xdr:nvSpPr>
        <xdr:cNvPr id="195" name="n_4aveValue【体育館・プール】&#10;有形固定資産減価償却率"/>
        <xdr:cNvSpPr txBox="1"/>
      </xdr:nvSpPr>
      <xdr:spPr>
        <a:xfrm>
          <a:off x="927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138193</xdr:rowOff>
    </xdr:from>
    <xdr:ext cx="405111" cy="259045"/>
    <xdr:sp macro="" textlink="">
      <xdr:nvSpPr>
        <xdr:cNvPr id="196" name="n_1mainValue【体育館・プール】&#10;有形固定資産減価償却率"/>
        <xdr:cNvSpPr txBox="1"/>
      </xdr:nvSpPr>
      <xdr:spPr>
        <a:xfrm>
          <a:off x="3582044" y="956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83075</xdr:rowOff>
    </xdr:from>
    <xdr:ext cx="405111" cy="259045"/>
    <xdr:sp macro="" textlink="">
      <xdr:nvSpPr>
        <xdr:cNvPr id="197" name="n_2mainValue【体育館・プール】&#10;有形固定資産減価償却率"/>
        <xdr:cNvSpPr txBox="1"/>
      </xdr:nvSpPr>
      <xdr:spPr>
        <a:xfrm>
          <a:off x="27057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8"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25925</xdr:rowOff>
    </xdr:from>
    <xdr:ext cx="405111" cy="259045"/>
    <xdr:sp macro="" textlink="">
      <xdr:nvSpPr>
        <xdr:cNvPr id="199" name="n_4mainValue【体育館・プール】&#10;有形固定資産減価償却率"/>
        <xdr:cNvSpPr txBox="1"/>
      </xdr:nvSpPr>
      <xdr:spPr>
        <a:xfrm>
          <a:off x="927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84365</xdr:rowOff>
    </xdr:from>
    <xdr:to>
      <xdr:col>54</xdr:col>
      <xdr:colOff>189865</xdr:colOff>
      <xdr:row>64</xdr:row>
      <xdr:rowOff>54428</xdr:rowOff>
    </xdr:to>
    <xdr:cxnSp macro="">
      <xdr:nvCxnSpPr>
        <xdr:cNvPr id="226" name="直線コネクタ 225"/>
        <xdr:cNvCxnSpPr/>
      </xdr:nvCxnSpPr>
      <xdr:spPr>
        <a:xfrm flipV="1">
          <a:off x="10476865" y="9514115"/>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31042</xdr:rowOff>
    </xdr:from>
    <xdr:ext cx="469744" cy="259045"/>
    <xdr:sp macro="" textlink="">
      <xdr:nvSpPr>
        <xdr:cNvPr id="229" name="【体育館・プール】&#10;一人当たり面積最大値テキスト"/>
        <xdr:cNvSpPr txBox="1"/>
      </xdr:nvSpPr>
      <xdr:spPr>
        <a:xfrm>
          <a:off x="10515600" y="92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84365</xdr:rowOff>
    </xdr:from>
    <xdr:to>
      <xdr:col>55</xdr:col>
      <xdr:colOff>88900</xdr:colOff>
      <xdr:row>55</xdr:row>
      <xdr:rowOff>84365</xdr:rowOff>
    </xdr:to>
    <xdr:cxnSp macro="">
      <xdr:nvCxnSpPr>
        <xdr:cNvPr id="230" name="直線コネクタ 229"/>
        <xdr:cNvCxnSpPr/>
      </xdr:nvCxnSpPr>
      <xdr:spPr>
        <a:xfrm>
          <a:off x="10388600" y="951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1" name="【体育館・プール】&#10;一人当たり面積平均値テキスト"/>
        <xdr:cNvSpPr txBox="1"/>
      </xdr:nvSpPr>
      <xdr:spPr>
        <a:xfrm>
          <a:off x="10515600" y="1051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2" name="フローチャート: 判断 231"/>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41728</xdr:rowOff>
    </xdr:from>
    <xdr:to>
      <xdr:col>50</xdr:col>
      <xdr:colOff>165100</xdr:colOff>
      <xdr:row>62</xdr:row>
      <xdr:rowOff>143328</xdr:rowOff>
    </xdr:to>
    <xdr:sp macro="" textlink="">
      <xdr:nvSpPr>
        <xdr:cNvPr id="233" name="フローチャート: 判断 232"/>
        <xdr:cNvSpPr/>
      </xdr:nvSpPr>
      <xdr:spPr>
        <a:xfrm>
          <a:off x="9588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34" name="フローチャート: 判断 233"/>
        <xdr:cNvSpPr/>
      </xdr:nvSpPr>
      <xdr:spPr>
        <a:xfrm>
          <a:off x="8699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85272</xdr:rowOff>
    </xdr:from>
    <xdr:to>
      <xdr:col>41</xdr:col>
      <xdr:colOff>101600</xdr:colOff>
      <xdr:row>63</xdr:row>
      <xdr:rowOff>15422</xdr:rowOff>
    </xdr:to>
    <xdr:sp macro="" textlink="">
      <xdr:nvSpPr>
        <xdr:cNvPr id="235" name="フローチャート: 判断 234"/>
        <xdr:cNvSpPr/>
      </xdr:nvSpPr>
      <xdr:spPr>
        <a:xfrm>
          <a:off x="7810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41728</xdr:rowOff>
    </xdr:from>
    <xdr:to>
      <xdr:col>36</xdr:col>
      <xdr:colOff>165100</xdr:colOff>
      <xdr:row>62</xdr:row>
      <xdr:rowOff>143328</xdr:rowOff>
    </xdr:to>
    <xdr:sp macro="" textlink="">
      <xdr:nvSpPr>
        <xdr:cNvPr id="236" name="フローチャート: 判断 235"/>
        <xdr:cNvSpPr/>
      </xdr:nvSpPr>
      <xdr:spPr>
        <a:xfrm>
          <a:off x="6921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42" name="楕円 241"/>
        <xdr:cNvSpPr/>
      </xdr:nvSpPr>
      <xdr:spPr>
        <a:xfrm>
          <a:off x="10426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9270</xdr:rowOff>
    </xdr:from>
    <xdr:ext cx="469744" cy="259045"/>
    <xdr:sp macro="" textlink="">
      <xdr:nvSpPr>
        <xdr:cNvPr id="243" name="【体育館・プール】&#10;一人当たり面積該当値テキスト"/>
        <xdr:cNvSpPr txBox="1"/>
      </xdr:nvSpPr>
      <xdr:spPr>
        <a:xfrm>
          <a:off x="10515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19957</xdr:rowOff>
    </xdr:from>
    <xdr:to>
      <xdr:col>50</xdr:col>
      <xdr:colOff>165100</xdr:colOff>
      <xdr:row>62</xdr:row>
      <xdr:rowOff>121557</xdr:rowOff>
    </xdr:to>
    <xdr:sp macro="" textlink="">
      <xdr:nvSpPr>
        <xdr:cNvPr id="244" name="楕円 243"/>
        <xdr:cNvSpPr/>
      </xdr:nvSpPr>
      <xdr:spPr>
        <a:xfrm>
          <a:off x="9588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70757</xdr:rowOff>
    </xdr:from>
    <xdr:to>
      <xdr:col>55</xdr:col>
      <xdr:colOff>0</xdr:colOff>
      <xdr:row>62</xdr:row>
      <xdr:rowOff>81643</xdr:rowOff>
    </xdr:to>
    <xdr:cxnSp macro="">
      <xdr:nvCxnSpPr>
        <xdr:cNvPr id="245" name="直線コネクタ 244"/>
        <xdr:cNvCxnSpPr/>
      </xdr:nvCxnSpPr>
      <xdr:spPr>
        <a:xfrm>
          <a:off x="9639300" y="1070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52615</xdr:rowOff>
    </xdr:from>
    <xdr:to>
      <xdr:col>46</xdr:col>
      <xdr:colOff>38100</xdr:colOff>
      <xdr:row>62</xdr:row>
      <xdr:rowOff>154215</xdr:rowOff>
    </xdr:to>
    <xdr:sp macro="" textlink="">
      <xdr:nvSpPr>
        <xdr:cNvPr id="246" name="楕円 245"/>
        <xdr:cNvSpPr/>
      </xdr:nvSpPr>
      <xdr:spPr>
        <a:xfrm>
          <a:off x="8699500" y="1068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70757</xdr:rowOff>
    </xdr:from>
    <xdr:to>
      <xdr:col>50</xdr:col>
      <xdr:colOff>114300</xdr:colOff>
      <xdr:row>62</xdr:row>
      <xdr:rowOff>103415</xdr:rowOff>
    </xdr:to>
    <xdr:cxnSp macro="">
      <xdr:nvCxnSpPr>
        <xdr:cNvPr id="247" name="直線コネクタ 246"/>
        <xdr:cNvCxnSpPr/>
      </xdr:nvCxnSpPr>
      <xdr:spPr>
        <a:xfrm flipV="1">
          <a:off x="8750300" y="10700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93435</xdr:rowOff>
    </xdr:from>
    <xdr:to>
      <xdr:col>41</xdr:col>
      <xdr:colOff>101600</xdr:colOff>
      <xdr:row>62</xdr:row>
      <xdr:rowOff>23585</xdr:rowOff>
    </xdr:to>
    <xdr:sp macro="" textlink="">
      <xdr:nvSpPr>
        <xdr:cNvPr id="248" name="楕円 247"/>
        <xdr:cNvSpPr/>
      </xdr:nvSpPr>
      <xdr:spPr>
        <a:xfrm>
          <a:off x="7810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144235</xdr:rowOff>
    </xdr:from>
    <xdr:to>
      <xdr:col>45</xdr:col>
      <xdr:colOff>177800</xdr:colOff>
      <xdr:row>62</xdr:row>
      <xdr:rowOff>103415</xdr:rowOff>
    </xdr:to>
    <xdr:cxnSp macro="">
      <xdr:nvCxnSpPr>
        <xdr:cNvPr id="249" name="直線コネクタ 248"/>
        <xdr:cNvCxnSpPr/>
      </xdr:nvCxnSpPr>
      <xdr:spPr>
        <a:xfrm>
          <a:off x="7861300" y="10602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93435</xdr:rowOff>
    </xdr:from>
    <xdr:to>
      <xdr:col>36</xdr:col>
      <xdr:colOff>165100</xdr:colOff>
      <xdr:row>62</xdr:row>
      <xdr:rowOff>23585</xdr:rowOff>
    </xdr:to>
    <xdr:sp macro="" textlink="">
      <xdr:nvSpPr>
        <xdr:cNvPr id="250" name="楕円 249"/>
        <xdr:cNvSpPr/>
      </xdr:nvSpPr>
      <xdr:spPr>
        <a:xfrm>
          <a:off x="6921500" y="105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144235</xdr:rowOff>
    </xdr:from>
    <xdr:to>
      <xdr:col>41</xdr:col>
      <xdr:colOff>50800</xdr:colOff>
      <xdr:row>61</xdr:row>
      <xdr:rowOff>144235</xdr:rowOff>
    </xdr:to>
    <xdr:cxnSp macro="">
      <xdr:nvCxnSpPr>
        <xdr:cNvPr id="251" name="直線コネクタ 250"/>
        <xdr:cNvCxnSpPr/>
      </xdr:nvCxnSpPr>
      <xdr:spPr>
        <a:xfrm>
          <a:off x="6972300" y="1060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134455</xdr:rowOff>
    </xdr:from>
    <xdr:ext cx="469744" cy="259045"/>
    <xdr:sp macro="" textlink="">
      <xdr:nvSpPr>
        <xdr:cNvPr id="252" name="n_1aveValue【体育館・プール】&#10;一人当たり面積"/>
        <xdr:cNvSpPr txBox="1"/>
      </xdr:nvSpPr>
      <xdr:spPr>
        <a:xfrm>
          <a:off x="93917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145342</xdr:rowOff>
    </xdr:from>
    <xdr:ext cx="469744" cy="259045"/>
    <xdr:sp macro="" textlink="">
      <xdr:nvSpPr>
        <xdr:cNvPr id="253" name="n_2aveValue【体育館・プール】&#10;一人当たり面積"/>
        <xdr:cNvSpPr txBox="1"/>
      </xdr:nvSpPr>
      <xdr:spPr>
        <a:xfrm>
          <a:off x="8515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6549</xdr:rowOff>
    </xdr:from>
    <xdr:ext cx="469744" cy="259045"/>
    <xdr:sp macro="" textlink="">
      <xdr:nvSpPr>
        <xdr:cNvPr id="254" name="n_3aveValue【体育館・プール】&#10;一人当たり面積"/>
        <xdr:cNvSpPr txBox="1"/>
      </xdr:nvSpPr>
      <xdr:spPr>
        <a:xfrm>
          <a:off x="76264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134455</xdr:rowOff>
    </xdr:from>
    <xdr:ext cx="469744" cy="259045"/>
    <xdr:sp macro="" textlink="">
      <xdr:nvSpPr>
        <xdr:cNvPr id="255" name="n_4aveValue【体育館・プール】&#10;一人当たり面積"/>
        <xdr:cNvSpPr txBox="1"/>
      </xdr:nvSpPr>
      <xdr:spPr>
        <a:xfrm>
          <a:off x="6737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138084</xdr:rowOff>
    </xdr:from>
    <xdr:ext cx="469744" cy="259045"/>
    <xdr:sp macro="" textlink="">
      <xdr:nvSpPr>
        <xdr:cNvPr id="256" name="n_1mainValue【体育館・プール】&#10;一人当たり面積"/>
        <xdr:cNvSpPr txBox="1"/>
      </xdr:nvSpPr>
      <xdr:spPr>
        <a:xfrm>
          <a:off x="9391727" y="1042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170742</xdr:rowOff>
    </xdr:from>
    <xdr:ext cx="469744" cy="259045"/>
    <xdr:sp macro="" textlink="">
      <xdr:nvSpPr>
        <xdr:cNvPr id="257" name="n_2mainValue【体育館・プール】&#10;一人当たり面積"/>
        <xdr:cNvSpPr txBox="1"/>
      </xdr:nvSpPr>
      <xdr:spPr>
        <a:xfrm>
          <a:off x="8515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40112</xdr:rowOff>
    </xdr:from>
    <xdr:ext cx="469744" cy="259045"/>
    <xdr:sp macro="" textlink="">
      <xdr:nvSpPr>
        <xdr:cNvPr id="258" name="n_3mainValue【体育館・プール】&#10;一人当たり面積"/>
        <xdr:cNvSpPr txBox="1"/>
      </xdr:nvSpPr>
      <xdr:spPr>
        <a:xfrm>
          <a:off x="7626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40112</xdr:rowOff>
    </xdr:from>
    <xdr:ext cx="469744" cy="259045"/>
    <xdr:sp macro="" textlink="">
      <xdr:nvSpPr>
        <xdr:cNvPr id="259" name="n_4mainValue【体育館・プール】&#10;一人当たり面積"/>
        <xdr:cNvSpPr txBox="1"/>
      </xdr:nvSpPr>
      <xdr:spPr>
        <a:xfrm>
          <a:off x="6737427" y="103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284" name="直線コネクタ 283"/>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5"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6" name="直線コネクタ 285"/>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287"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288" name="直線コネクタ 28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289"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90" name="フローチャート: 判断 289"/>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1" name="フローチャート: 判断 290"/>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2" name="フローチャート: 判断 291"/>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93" name="フローチャート: 判断 292"/>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4" name="フローチャート: 判断 293"/>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300" name="楕円 299"/>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17797</xdr:rowOff>
    </xdr:from>
    <xdr:ext cx="405111" cy="259045"/>
    <xdr:sp macro="" textlink="">
      <xdr:nvSpPr>
        <xdr:cNvPr id="301" name="【福祉施設】&#10;有形固定資産減価償却率該当値テキスト"/>
        <xdr:cNvSpPr txBox="1"/>
      </xdr:nvSpPr>
      <xdr:spPr>
        <a:xfrm>
          <a:off x="4673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2" name="楕円 301"/>
        <xdr:cNvSpPr/>
      </xdr:nvSpPr>
      <xdr:spPr>
        <a:xfrm>
          <a:off x="3746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45720</xdr:rowOff>
    </xdr:to>
    <xdr:cxnSp macro="">
      <xdr:nvCxnSpPr>
        <xdr:cNvPr id="303" name="直線コネクタ 302"/>
        <xdr:cNvCxnSpPr/>
      </xdr:nvCxnSpPr>
      <xdr:spPr>
        <a:xfrm>
          <a:off x="3797300" y="140246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304" name="楕円 303"/>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137161</xdr:rowOff>
    </xdr:to>
    <xdr:cxnSp macro="">
      <xdr:nvCxnSpPr>
        <xdr:cNvPr id="305" name="直線コネクタ 304"/>
        <xdr:cNvCxnSpPr/>
      </xdr:nvCxnSpPr>
      <xdr:spPr>
        <a:xfrm>
          <a:off x="2908300" y="139484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139700</xdr:rowOff>
    </xdr:from>
    <xdr:to>
      <xdr:col>10</xdr:col>
      <xdr:colOff>165100</xdr:colOff>
      <xdr:row>79</xdr:row>
      <xdr:rowOff>69850</xdr:rowOff>
    </xdr:to>
    <xdr:sp macro="" textlink="">
      <xdr:nvSpPr>
        <xdr:cNvPr id="306" name="楕円 305"/>
        <xdr:cNvSpPr/>
      </xdr:nvSpPr>
      <xdr:spPr>
        <a:xfrm>
          <a:off x="196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19050</xdr:rowOff>
    </xdr:from>
    <xdr:to>
      <xdr:col>15</xdr:col>
      <xdr:colOff>50800</xdr:colOff>
      <xdr:row>81</xdr:row>
      <xdr:rowOff>60961</xdr:rowOff>
    </xdr:to>
    <xdr:cxnSp macro="">
      <xdr:nvCxnSpPr>
        <xdr:cNvPr id="307" name="直線コネクタ 306"/>
        <xdr:cNvCxnSpPr/>
      </xdr:nvCxnSpPr>
      <xdr:spPr>
        <a:xfrm>
          <a:off x="2019300" y="13563600"/>
          <a:ext cx="889000" cy="3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97789</xdr:rowOff>
    </xdr:from>
    <xdr:to>
      <xdr:col>6</xdr:col>
      <xdr:colOff>38100</xdr:colOff>
      <xdr:row>78</xdr:row>
      <xdr:rowOff>27939</xdr:rowOff>
    </xdr:to>
    <xdr:sp macro="" textlink="">
      <xdr:nvSpPr>
        <xdr:cNvPr id="308" name="楕円 307"/>
        <xdr:cNvSpPr/>
      </xdr:nvSpPr>
      <xdr:spPr>
        <a:xfrm>
          <a:off x="1079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148589</xdr:rowOff>
    </xdr:from>
    <xdr:to>
      <xdr:col>10</xdr:col>
      <xdr:colOff>114300</xdr:colOff>
      <xdr:row>79</xdr:row>
      <xdr:rowOff>19050</xdr:rowOff>
    </xdr:to>
    <xdr:cxnSp macro="">
      <xdr:nvCxnSpPr>
        <xdr:cNvPr id="309" name="直線コネクタ 308"/>
        <xdr:cNvCxnSpPr/>
      </xdr:nvCxnSpPr>
      <xdr:spPr>
        <a:xfrm>
          <a:off x="1130300" y="13350239"/>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310"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1"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312"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3"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4" name="n_1mainValue【福祉施設】&#10;有形固定資産減価償却率"/>
        <xdr:cNvSpPr txBox="1"/>
      </xdr:nvSpPr>
      <xdr:spPr>
        <a:xfrm>
          <a:off x="35820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15" name="n_2mainValue【福祉施設】&#10;有形固定資産減価償却率"/>
        <xdr:cNvSpPr txBox="1"/>
      </xdr:nvSpPr>
      <xdr:spPr>
        <a:xfrm>
          <a:off x="2705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86377</xdr:rowOff>
    </xdr:from>
    <xdr:ext cx="405111" cy="259045"/>
    <xdr:sp macro="" textlink="">
      <xdr:nvSpPr>
        <xdr:cNvPr id="316" name="n_3mainValue【福祉施設】&#10;有形固定資産減価償却率"/>
        <xdr:cNvSpPr txBox="1"/>
      </xdr:nvSpPr>
      <xdr:spPr>
        <a:xfrm>
          <a:off x="1816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44466</xdr:rowOff>
    </xdr:from>
    <xdr:ext cx="405111" cy="259045"/>
    <xdr:sp macro="" textlink="">
      <xdr:nvSpPr>
        <xdr:cNvPr id="317" name="n_4mainValue【福祉施設】&#10;有形固定資産減価償却率"/>
        <xdr:cNvSpPr txBox="1"/>
      </xdr:nvSpPr>
      <xdr:spPr>
        <a:xfrm>
          <a:off x="927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86</xdr:row>
      <xdr:rowOff>152400</xdr:rowOff>
    </xdr:to>
    <xdr:cxnSp macro="">
      <xdr:nvCxnSpPr>
        <xdr:cNvPr id="343" name="直線コネクタ 342"/>
        <xdr:cNvCxnSpPr/>
      </xdr:nvCxnSpPr>
      <xdr:spPr>
        <a:xfrm flipV="1">
          <a:off x="10476865" y="1339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5" name="直線コネクタ 34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46"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47" name="直線コネクタ 346"/>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148607</xdr:rowOff>
    </xdr:from>
    <xdr:ext cx="469744" cy="259045"/>
    <xdr:sp macro="" textlink="">
      <xdr:nvSpPr>
        <xdr:cNvPr id="348" name="【福祉施設】&#10;一人当たり面積平均値テキスト"/>
        <xdr:cNvSpPr txBox="1"/>
      </xdr:nvSpPr>
      <xdr:spPr>
        <a:xfrm>
          <a:off x="10515600" y="1455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49" name="フローチャート: 判断 348"/>
        <xdr:cNvSpPr/>
      </xdr:nvSpPr>
      <xdr:spPr>
        <a:xfrm>
          <a:off x="10426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157118</xdr:rowOff>
    </xdr:from>
    <xdr:to>
      <xdr:col>50</xdr:col>
      <xdr:colOff>165100</xdr:colOff>
      <xdr:row>85</xdr:row>
      <xdr:rowOff>87268</xdr:rowOff>
    </xdr:to>
    <xdr:sp macro="" textlink="">
      <xdr:nvSpPr>
        <xdr:cNvPr id="350" name="フローチャート: 判断 349"/>
        <xdr:cNvSpPr/>
      </xdr:nvSpPr>
      <xdr:spPr>
        <a:xfrm>
          <a:off x="9588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51" name="フローチャート: 判断 350"/>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2" name="フローチャート: 判断 351"/>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5262</xdr:rowOff>
    </xdr:from>
    <xdr:to>
      <xdr:col>36</xdr:col>
      <xdr:colOff>165100</xdr:colOff>
      <xdr:row>85</xdr:row>
      <xdr:rowOff>106862</xdr:rowOff>
    </xdr:to>
    <xdr:sp macro="" textlink="">
      <xdr:nvSpPr>
        <xdr:cNvPr id="353" name="フローチャート: 判断 352"/>
        <xdr:cNvSpPr/>
      </xdr:nvSpPr>
      <xdr:spPr>
        <a:xfrm>
          <a:off x="6921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148952</xdr:rowOff>
    </xdr:from>
    <xdr:to>
      <xdr:col>55</xdr:col>
      <xdr:colOff>50800</xdr:colOff>
      <xdr:row>84</xdr:row>
      <xdr:rowOff>79102</xdr:rowOff>
    </xdr:to>
    <xdr:sp macro="" textlink="">
      <xdr:nvSpPr>
        <xdr:cNvPr id="359" name="楕円 358"/>
        <xdr:cNvSpPr/>
      </xdr:nvSpPr>
      <xdr:spPr>
        <a:xfrm>
          <a:off x="10426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379</xdr:rowOff>
    </xdr:from>
    <xdr:ext cx="469744" cy="259045"/>
    <xdr:sp macro="" textlink="">
      <xdr:nvSpPr>
        <xdr:cNvPr id="360" name="【福祉施設】&#10;一人当たり面積該当値テキスト"/>
        <xdr:cNvSpPr txBox="1"/>
      </xdr:nvSpPr>
      <xdr:spPr>
        <a:xfrm>
          <a:off x="10515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61" name="楕円 360"/>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28302</xdr:rowOff>
    </xdr:from>
    <xdr:to>
      <xdr:col>55</xdr:col>
      <xdr:colOff>0</xdr:colOff>
      <xdr:row>84</xdr:row>
      <xdr:rowOff>28302</xdr:rowOff>
    </xdr:to>
    <xdr:cxnSp macro="">
      <xdr:nvCxnSpPr>
        <xdr:cNvPr id="362" name="直線コネクタ 361"/>
        <xdr:cNvCxnSpPr/>
      </xdr:nvCxnSpPr>
      <xdr:spPr>
        <a:xfrm>
          <a:off x="9639300" y="14430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145687</xdr:rowOff>
    </xdr:from>
    <xdr:to>
      <xdr:col>46</xdr:col>
      <xdr:colOff>38100</xdr:colOff>
      <xdr:row>84</xdr:row>
      <xdr:rowOff>75837</xdr:rowOff>
    </xdr:to>
    <xdr:sp macro="" textlink="">
      <xdr:nvSpPr>
        <xdr:cNvPr id="363" name="楕円 362"/>
        <xdr:cNvSpPr/>
      </xdr:nvSpPr>
      <xdr:spPr>
        <a:xfrm>
          <a:off x="869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25037</xdr:rowOff>
    </xdr:from>
    <xdr:to>
      <xdr:col>50</xdr:col>
      <xdr:colOff>114300</xdr:colOff>
      <xdr:row>84</xdr:row>
      <xdr:rowOff>28302</xdr:rowOff>
    </xdr:to>
    <xdr:cxnSp macro="">
      <xdr:nvCxnSpPr>
        <xdr:cNvPr id="364" name="直線コネクタ 363"/>
        <xdr:cNvCxnSpPr/>
      </xdr:nvCxnSpPr>
      <xdr:spPr>
        <a:xfrm>
          <a:off x="8750300" y="144268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103232</xdr:rowOff>
    </xdr:from>
    <xdr:to>
      <xdr:col>41</xdr:col>
      <xdr:colOff>101600</xdr:colOff>
      <xdr:row>86</xdr:row>
      <xdr:rowOff>33382</xdr:rowOff>
    </xdr:to>
    <xdr:sp macro="" textlink="">
      <xdr:nvSpPr>
        <xdr:cNvPr id="365" name="楕円 364"/>
        <xdr:cNvSpPr/>
      </xdr:nvSpPr>
      <xdr:spPr>
        <a:xfrm>
          <a:off x="7810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25037</xdr:rowOff>
    </xdr:from>
    <xdr:to>
      <xdr:col>45</xdr:col>
      <xdr:colOff>177800</xdr:colOff>
      <xdr:row>85</xdr:row>
      <xdr:rowOff>154032</xdr:rowOff>
    </xdr:to>
    <xdr:cxnSp macro="">
      <xdr:nvCxnSpPr>
        <xdr:cNvPr id="366" name="直線コネクタ 365"/>
        <xdr:cNvCxnSpPr/>
      </xdr:nvCxnSpPr>
      <xdr:spPr>
        <a:xfrm flipV="1">
          <a:off x="7861300" y="14426837"/>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103232</xdr:rowOff>
    </xdr:from>
    <xdr:to>
      <xdr:col>36</xdr:col>
      <xdr:colOff>165100</xdr:colOff>
      <xdr:row>86</xdr:row>
      <xdr:rowOff>33382</xdr:rowOff>
    </xdr:to>
    <xdr:sp macro="" textlink="">
      <xdr:nvSpPr>
        <xdr:cNvPr id="367" name="楕円 366"/>
        <xdr:cNvSpPr/>
      </xdr:nvSpPr>
      <xdr:spPr>
        <a:xfrm>
          <a:off x="6921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154032</xdr:rowOff>
    </xdr:from>
    <xdr:to>
      <xdr:col>41</xdr:col>
      <xdr:colOff>50800</xdr:colOff>
      <xdr:row>85</xdr:row>
      <xdr:rowOff>154032</xdr:rowOff>
    </xdr:to>
    <xdr:cxnSp macro="">
      <xdr:nvCxnSpPr>
        <xdr:cNvPr id="368" name="直線コネクタ 367"/>
        <xdr:cNvCxnSpPr/>
      </xdr:nvCxnSpPr>
      <xdr:spPr>
        <a:xfrm>
          <a:off x="6972300" y="1472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78395</xdr:rowOff>
    </xdr:from>
    <xdr:ext cx="469744" cy="259045"/>
    <xdr:sp macro="" textlink="">
      <xdr:nvSpPr>
        <xdr:cNvPr id="369" name="n_1aveValue【福祉施設】&#10;一人当たり面積"/>
        <xdr:cNvSpPr txBox="1"/>
      </xdr:nvSpPr>
      <xdr:spPr>
        <a:xfrm>
          <a:off x="93917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70" name="n_2aveValue【福祉施設】&#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139716</xdr:rowOff>
    </xdr:from>
    <xdr:ext cx="469744" cy="259045"/>
    <xdr:sp macro="" textlink="">
      <xdr:nvSpPr>
        <xdr:cNvPr id="371" name="n_3aveValue【福祉施設】&#10;一人当たり面積"/>
        <xdr:cNvSpPr txBox="1"/>
      </xdr:nvSpPr>
      <xdr:spPr>
        <a:xfrm>
          <a:off x="7626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123389</xdr:rowOff>
    </xdr:from>
    <xdr:ext cx="469744" cy="259045"/>
    <xdr:sp macro="" textlink="">
      <xdr:nvSpPr>
        <xdr:cNvPr id="372" name="n_4aveValue【福祉施設】&#10;一人当たり面積"/>
        <xdr:cNvSpPr txBox="1"/>
      </xdr:nvSpPr>
      <xdr:spPr>
        <a:xfrm>
          <a:off x="6737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95629</xdr:rowOff>
    </xdr:from>
    <xdr:ext cx="469744" cy="259045"/>
    <xdr:sp macro="" textlink="">
      <xdr:nvSpPr>
        <xdr:cNvPr id="373" name="n_1main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92364</xdr:rowOff>
    </xdr:from>
    <xdr:ext cx="469744" cy="259045"/>
    <xdr:sp macro="" textlink="">
      <xdr:nvSpPr>
        <xdr:cNvPr id="374" name="n_2mainValue【福祉施設】&#10;一人当たり面積"/>
        <xdr:cNvSpPr txBox="1"/>
      </xdr:nvSpPr>
      <xdr:spPr>
        <a:xfrm>
          <a:off x="8515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24509</xdr:rowOff>
    </xdr:from>
    <xdr:ext cx="469744" cy="259045"/>
    <xdr:sp macro="" textlink="">
      <xdr:nvSpPr>
        <xdr:cNvPr id="375" name="n_3mainValue【福祉施設】&#10;一人当たり面積"/>
        <xdr:cNvSpPr txBox="1"/>
      </xdr:nvSpPr>
      <xdr:spPr>
        <a:xfrm>
          <a:off x="7626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24509</xdr:rowOff>
    </xdr:from>
    <xdr:ext cx="469744" cy="259045"/>
    <xdr:sp macro="" textlink="">
      <xdr:nvSpPr>
        <xdr:cNvPr id="376" name="n_4mainValue【福祉施設】&#10;一人当たり面積"/>
        <xdr:cNvSpPr txBox="1"/>
      </xdr:nvSpPr>
      <xdr:spPr>
        <a:xfrm>
          <a:off x="67374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400" name="直線コネクタ 39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2" name="直線コネクタ 40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40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4" name="直線コネクタ 40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40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406" name="フローチャート: 判断 40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407" name="フローチャート: 判断 40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408" name="フローチャート: 判断 40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409" name="フローチャート: 判断 40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410" name="フローチャート: 判断 40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416" name="楕円 415"/>
        <xdr:cNvSpPr/>
      </xdr:nvSpPr>
      <xdr:spPr>
        <a:xfrm>
          <a:off x="4584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55897</xdr:rowOff>
    </xdr:from>
    <xdr:ext cx="405111" cy="259045"/>
    <xdr:sp macro="" textlink="">
      <xdr:nvSpPr>
        <xdr:cNvPr id="417" name="【市民会館】&#10;有形固定資産減価償却率該当値テキスト"/>
        <xdr:cNvSpPr txBox="1"/>
      </xdr:nvSpPr>
      <xdr:spPr>
        <a:xfrm>
          <a:off x="4673600"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12064</xdr:rowOff>
    </xdr:from>
    <xdr:to>
      <xdr:col>20</xdr:col>
      <xdr:colOff>38100</xdr:colOff>
      <xdr:row>104</xdr:row>
      <xdr:rowOff>113664</xdr:rowOff>
    </xdr:to>
    <xdr:sp macro="" textlink="">
      <xdr:nvSpPr>
        <xdr:cNvPr id="418" name="楕円 417"/>
        <xdr:cNvSpPr/>
      </xdr:nvSpPr>
      <xdr:spPr>
        <a:xfrm>
          <a:off x="3746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62864</xdr:rowOff>
    </xdr:from>
    <xdr:to>
      <xdr:col>24</xdr:col>
      <xdr:colOff>63500</xdr:colOff>
      <xdr:row>104</xdr:row>
      <xdr:rowOff>83820</xdr:rowOff>
    </xdr:to>
    <xdr:cxnSp macro="">
      <xdr:nvCxnSpPr>
        <xdr:cNvPr id="419" name="直線コネクタ 418"/>
        <xdr:cNvCxnSpPr/>
      </xdr:nvCxnSpPr>
      <xdr:spPr>
        <a:xfrm>
          <a:off x="3797300" y="178936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0" name="楕円 419"/>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62864</xdr:rowOff>
    </xdr:from>
    <xdr:to>
      <xdr:col>19</xdr:col>
      <xdr:colOff>177800</xdr:colOff>
      <xdr:row>104</xdr:row>
      <xdr:rowOff>76200</xdr:rowOff>
    </xdr:to>
    <xdr:cxnSp macro="">
      <xdr:nvCxnSpPr>
        <xdr:cNvPr id="421" name="直線コネクタ 420"/>
        <xdr:cNvCxnSpPr/>
      </xdr:nvCxnSpPr>
      <xdr:spPr>
        <a:xfrm flipV="1">
          <a:off x="2908300" y="178936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48261</xdr:rowOff>
    </xdr:from>
    <xdr:to>
      <xdr:col>10</xdr:col>
      <xdr:colOff>165100</xdr:colOff>
      <xdr:row>103</xdr:row>
      <xdr:rowOff>149861</xdr:rowOff>
    </xdr:to>
    <xdr:sp macro="" textlink="">
      <xdr:nvSpPr>
        <xdr:cNvPr id="422" name="楕円 421"/>
        <xdr:cNvSpPr/>
      </xdr:nvSpPr>
      <xdr:spPr>
        <a:xfrm>
          <a:off x="1968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99061</xdr:rowOff>
    </xdr:from>
    <xdr:to>
      <xdr:col>15</xdr:col>
      <xdr:colOff>50800</xdr:colOff>
      <xdr:row>104</xdr:row>
      <xdr:rowOff>76200</xdr:rowOff>
    </xdr:to>
    <xdr:cxnSp macro="">
      <xdr:nvCxnSpPr>
        <xdr:cNvPr id="423" name="直線コネクタ 422"/>
        <xdr:cNvCxnSpPr/>
      </xdr:nvCxnSpPr>
      <xdr:spPr>
        <a:xfrm>
          <a:off x="2019300" y="177584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24" name="楕円 423"/>
        <xdr:cNvSpPr/>
      </xdr:nvSpPr>
      <xdr:spPr>
        <a:xfrm>
          <a:off x="1079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99061</xdr:rowOff>
    </xdr:to>
    <xdr:cxnSp macro="">
      <xdr:nvCxnSpPr>
        <xdr:cNvPr id="425" name="直線コネクタ 424"/>
        <xdr:cNvCxnSpPr/>
      </xdr:nvCxnSpPr>
      <xdr:spPr>
        <a:xfrm>
          <a:off x="1130300" y="177393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42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2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42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429" name="n_4aveValue【市民会館】&#10;有形固定資産減価償却率"/>
        <xdr:cNvSpPr txBox="1"/>
      </xdr:nvSpPr>
      <xdr:spPr>
        <a:xfrm>
          <a:off x="927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130191</xdr:rowOff>
    </xdr:from>
    <xdr:ext cx="405111" cy="259045"/>
    <xdr:sp macro="" textlink="">
      <xdr:nvSpPr>
        <xdr:cNvPr id="430" name="n_1mainValue【市民会館】&#10;有形固定資産減価償却率"/>
        <xdr:cNvSpPr txBox="1"/>
      </xdr:nvSpPr>
      <xdr:spPr>
        <a:xfrm>
          <a:off x="35820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1"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166388</xdr:rowOff>
    </xdr:from>
    <xdr:ext cx="405111" cy="259045"/>
    <xdr:sp macro="" textlink="">
      <xdr:nvSpPr>
        <xdr:cNvPr id="432" name="n_3mainValue【市民会館】&#10;有形固定資産減価償却率"/>
        <xdr:cNvSpPr txBox="1"/>
      </xdr:nvSpPr>
      <xdr:spPr>
        <a:xfrm>
          <a:off x="1816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433" name="n_4mainValue【市民会館】&#10;有形固定資産減価償却率"/>
        <xdr:cNvSpPr txBox="1"/>
      </xdr:nvSpPr>
      <xdr:spPr>
        <a:xfrm>
          <a:off x="927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2"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3" name="フローチャート: 判断 462"/>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5" name="フローチャート: 判断 464"/>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67311</xdr:rowOff>
    </xdr:from>
    <xdr:to>
      <xdr:col>41</xdr:col>
      <xdr:colOff>101600</xdr:colOff>
      <xdr:row>105</xdr:row>
      <xdr:rowOff>168911</xdr:rowOff>
    </xdr:to>
    <xdr:sp macro="" textlink="">
      <xdr:nvSpPr>
        <xdr:cNvPr id="466" name="フローチャート: 判断 465"/>
        <xdr:cNvSpPr/>
      </xdr:nvSpPr>
      <xdr:spPr>
        <a:xfrm>
          <a:off x="7810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67" name="フローチャート: 判断 466"/>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3" name="楕円 472"/>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74"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75" name="楕円 474"/>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83820</xdr:rowOff>
    </xdr:to>
    <xdr:cxnSp macro="">
      <xdr:nvCxnSpPr>
        <xdr:cNvPr id="476" name="直線コネクタ 475"/>
        <xdr:cNvCxnSpPr/>
      </xdr:nvCxnSpPr>
      <xdr:spPr>
        <a:xfrm>
          <a:off x="9639300" y="1825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77" name="楕円 476"/>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83820</xdr:rowOff>
    </xdr:to>
    <xdr:cxnSp macro="">
      <xdr:nvCxnSpPr>
        <xdr:cNvPr id="478" name="直線コネクタ 477"/>
        <xdr:cNvCxnSpPr/>
      </xdr:nvCxnSpPr>
      <xdr:spPr>
        <a:xfrm>
          <a:off x="8750300" y="1825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79" name="楕円 478"/>
        <xdr:cNvSpPr/>
      </xdr:nvSpPr>
      <xdr:spPr>
        <a:xfrm>
          <a:off x="781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76200</xdr:rowOff>
    </xdr:from>
    <xdr:to>
      <xdr:col>45</xdr:col>
      <xdr:colOff>177800</xdr:colOff>
      <xdr:row>106</xdr:row>
      <xdr:rowOff>83820</xdr:rowOff>
    </xdr:to>
    <xdr:cxnSp macro="">
      <xdr:nvCxnSpPr>
        <xdr:cNvPr id="480" name="直線コネクタ 479"/>
        <xdr:cNvCxnSpPr/>
      </xdr:nvCxnSpPr>
      <xdr:spPr>
        <a:xfrm>
          <a:off x="7861300" y="1824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81" name="楕円 480"/>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76200</xdr:rowOff>
    </xdr:from>
    <xdr:to>
      <xdr:col>41</xdr:col>
      <xdr:colOff>50800</xdr:colOff>
      <xdr:row>106</xdr:row>
      <xdr:rowOff>76200</xdr:rowOff>
    </xdr:to>
    <xdr:cxnSp macro="">
      <xdr:nvCxnSpPr>
        <xdr:cNvPr id="482" name="直線コネクタ 481"/>
        <xdr:cNvCxnSpPr/>
      </xdr:nvCxnSpPr>
      <xdr:spPr>
        <a:xfrm>
          <a:off x="6972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3"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13988</xdr:rowOff>
    </xdr:from>
    <xdr:ext cx="469744" cy="259045"/>
    <xdr:sp macro="" textlink="">
      <xdr:nvSpPr>
        <xdr:cNvPr id="485" name="n_3aveValue【市民会館】&#10;一人当たり面積"/>
        <xdr:cNvSpPr txBox="1"/>
      </xdr:nvSpPr>
      <xdr:spPr>
        <a:xfrm>
          <a:off x="7626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86"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87" name="n_1mainValue【市民会館】&#10;一人当たり面積"/>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88" name="n_2mainValue【市民会館】&#10;一人当たり面積"/>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489" name="n_3mainValue【市民会館】&#10;一人当たり面積"/>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0" name="n_4main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40</xdr:row>
      <xdr:rowOff>163068</xdr:rowOff>
    </xdr:from>
    <xdr:to>
      <xdr:col>85</xdr:col>
      <xdr:colOff>126364</xdr:colOff>
      <xdr:row>41</xdr:row>
      <xdr:rowOff>96774</xdr:rowOff>
    </xdr:to>
    <xdr:cxnSp macro="">
      <xdr:nvCxnSpPr>
        <xdr:cNvPr id="513" name="直線コネクタ 512"/>
        <xdr:cNvCxnSpPr/>
      </xdr:nvCxnSpPr>
      <xdr:spPr>
        <a:xfrm flipV="1">
          <a:off x="16318864" y="7021068"/>
          <a:ext cx="0" cy="10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147845</xdr:rowOff>
    </xdr:from>
    <xdr:ext cx="405111" cy="259045"/>
    <xdr:sp macro="" textlink="">
      <xdr:nvSpPr>
        <xdr:cNvPr id="514" name="【一般廃棄物処理施設】&#10;有形固定資産減価償却率最小値テキスト"/>
        <xdr:cNvSpPr txBox="1"/>
      </xdr:nvSpPr>
      <xdr:spPr>
        <a:xfrm>
          <a:off x="16357600" y="717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96774</xdr:rowOff>
    </xdr:from>
    <xdr:to>
      <xdr:col>86</xdr:col>
      <xdr:colOff>25400</xdr:colOff>
      <xdr:row>41</xdr:row>
      <xdr:rowOff>96774</xdr:rowOff>
    </xdr:to>
    <xdr:cxnSp macro="">
      <xdr:nvCxnSpPr>
        <xdr:cNvPr id="515" name="直線コネクタ 514"/>
        <xdr:cNvCxnSpPr/>
      </xdr:nvCxnSpPr>
      <xdr:spPr>
        <a:xfrm>
          <a:off x="16230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109745</xdr:rowOff>
    </xdr:from>
    <xdr:ext cx="405111" cy="259045"/>
    <xdr:sp macro="" textlink="">
      <xdr:nvSpPr>
        <xdr:cNvPr id="516" name="【一般廃棄物処理施設】&#10;有形固定資産減価償却率最大値テキスト"/>
        <xdr:cNvSpPr txBox="1"/>
      </xdr:nvSpPr>
      <xdr:spPr>
        <a:xfrm>
          <a:off x="16357600" y="679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163068</xdr:rowOff>
    </xdr:from>
    <xdr:to>
      <xdr:col>86</xdr:col>
      <xdr:colOff>25400</xdr:colOff>
      <xdr:row>40</xdr:row>
      <xdr:rowOff>163068</xdr:rowOff>
    </xdr:to>
    <xdr:cxnSp macro="">
      <xdr:nvCxnSpPr>
        <xdr:cNvPr id="517" name="直線コネクタ 516"/>
        <xdr:cNvCxnSpPr/>
      </xdr:nvCxnSpPr>
      <xdr:spPr>
        <a:xfrm>
          <a:off x="16230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65295</xdr:rowOff>
    </xdr:from>
    <xdr:ext cx="405111" cy="259045"/>
    <xdr:sp macro="" textlink="">
      <xdr:nvSpPr>
        <xdr:cNvPr id="518" name="【一般廃棄物処理施設】&#10;有形固定資産減価償却率平均値テキスト"/>
        <xdr:cNvSpPr txBox="1"/>
      </xdr:nvSpPr>
      <xdr:spPr>
        <a:xfrm>
          <a:off x="16357600" y="6923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519" name="フローチャート: 判断 518"/>
        <xdr:cNvSpPr/>
      </xdr:nvSpPr>
      <xdr:spPr>
        <a:xfrm>
          <a:off x="16268700" y="706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153416</xdr:rowOff>
    </xdr:from>
    <xdr:to>
      <xdr:col>81</xdr:col>
      <xdr:colOff>101600</xdr:colOff>
      <xdr:row>41</xdr:row>
      <xdr:rowOff>83566</xdr:rowOff>
    </xdr:to>
    <xdr:sp macro="" textlink="">
      <xdr:nvSpPr>
        <xdr:cNvPr id="520" name="フローチャート: 判断 519"/>
        <xdr:cNvSpPr/>
      </xdr:nvSpPr>
      <xdr:spPr>
        <a:xfrm>
          <a:off x="154305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34544</xdr:rowOff>
    </xdr:from>
    <xdr:to>
      <xdr:col>76</xdr:col>
      <xdr:colOff>165100</xdr:colOff>
      <xdr:row>40</xdr:row>
      <xdr:rowOff>136144</xdr:rowOff>
    </xdr:to>
    <xdr:sp macro="" textlink="">
      <xdr:nvSpPr>
        <xdr:cNvPr id="521" name="フローチャート: 判断 520"/>
        <xdr:cNvSpPr/>
      </xdr:nvSpPr>
      <xdr:spPr>
        <a:xfrm>
          <a:off x="14541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77978</xdr:rowOff>
    </xdr:from>
    <xdr:to>
      <xdr:col>72</xdr:col>
      <xdr:colOff>38100</xdr:colOff>
      <xdr:row>40</xdr:row>
      <xdr:rowOff>8128</xdr:rowOff>
    </xdr:to>
    <xdr:sp macro="" textlink="">
      <xdr:nvSpPr>
        <xdr:cNvPr id="522" name="フローチャート: 判断 521"/>
        <xdr:cNvSpPr/>
      </xdr:nvSpPr>
      <xdr:spPr>
        <a:xfrm>
          <a:off x="1365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153416</xdr:rowOff>
    </xdr:from>
    <xdr:to>
      <xdr:col>67</xdr:col>
      <xdr:colOff>101600</xdr:colOff>
      <xdr:row>39</xdr:row>
      <xdr:rowOff>83566</xdr:rowOff>
    </xdr:to>
    <xdr:sp macro="" textlink="">
      <xdr:nvSpPr>
        <xdr:cNvPr id="523" name="フローチャート: 判断 522"/>
        <xdr:cNvSpPr/>
      </xdr:nvSpPr>
      <xdr:spPr>
        <a:xfrm>
          <a:off x="12763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36830</xdr:rowOff>
    </xdr:from>
    <xdr:to>
      <xdr:col>85</xdr:col>
      <xdr:colOff>177800</xdr:colOff>
      <xdr:row>41</xdr:row>
      <xdr:rowOff>138430</xdr:rowOff>
    </xdr:to>
    <xdr:sp macro="" textlink="">
      <xdr:nvSpPr>
        <xdr:cNvPr id="529" name="楕円 528"/>
        <xdr:cNvSpPr/>
      </xdr:nvSpPr>
      <xdr:spPr>
        <a:xfrm>
          <a:off x="16268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20845</xdr:rowOff>
    </xdr:from>
    <xdr:ext cx="405111" cy="259045"/>
    <xdr:sp macro="" textlink="">
      <xdr:nvSpPr>
        <xdr:cNvPr id="530" name="【一般廃棄物処理施設】&#10;有形固定資産減価償却率該当値テキスト"/>
        <xdr:cNvSpPr txBox="1"/>
      </xdr:nvSpPr>
      <xdr:spPr>
        <a:xfrm>
          <a:off x="16357600" y="705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153416</xdr:rowOff>
    </xdr:from>
    <xdr:to>
      <xdr:col>81</xdr:col>
      <xdr:colOff>101600</xdr:colOff>
      <xdr:row>41</xdr:row>
      <xdr:rowOff>83566</xdr:rowOff>
    </xdr:to>
    <xdr:sp macro="" textlink="">
      <xdr:nvSpPr>
        <xdr:cNvPr id="531" name="楕円 530"/>
        <xdr:cNvSpPr/>
      </xdr:nvSpPr>
      <xdr:spPr>
        <a:xfrm>
          <a:off x="15430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32766</xdr:rowOff>
    </xdr:from>
    <xdr:to>
      <xdr:col>85</xdr:col>
      <xdr:colOff>127000</xdr:colOff>
      <xdr:row>41</xdr:row>
      <xdr:rowOff>87630</xdr:rowOff>
    </xdr:to>
    <xdr:cxnSp macro="">
      <xdr:nvCxnSpPr>
        <xdr:cNvPr id="532" name="直線コネクタ 531"/>
        <xdr:cNvCxnSpPr/>
      </xdr:nvCxnSpPr>
      <xdr:spPr>
        <a:xfrm>
          <a:off x="15481300" y="7062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34544</xdr:rowOff>
    </xdr:from>
    <xdr:to>
      <xdr:col>76</xdr:col>
      <xdr:colOff>165100</xdr:colOff>
      <xdr:row>40</xdr:row>
      <xdr:rowOff>136144</xdr:rowOff>
    </xdr:to>
    <xdr:sp macro="" textlink="">
      <xdr:nvSpPr>
        <xdr:cNvPr id="533" name="楕円 532"/>
        <xdr:cNvSpPr/>
      </xdr:nvSpPr>
      <xdr:spPr>
        <a:xfrm>
          <a:off x="14541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85344</xdr:rowOff>
    </xdr:from>
    <xdr:to>
      <xdr:col>81</xdr:col>
      <xdr:colOff>50800</xdr:colOff>
      <xdr:row>41</xdr:row>
      <xdr:rowOff>32766</xdr:rowOff>
    </xdr:to>
    <xdr:cxnSp macro="">
      <xdr:nvCxnSpPr>
        <xdr:cNvPr id="534" name="直線コネクタ 533"/>
        <xdr:cNvCxnSpPr/>
      </xdr:nvCxnSpPr>
      <xdr:spPr>
        <a:xfrm>
          <a:off x="14592300" y="69433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77978</xdr:rowOff>
    </xdr:from>
    <xdr:to>
      <xdr:col>72</xdr:col>
      <xdr:colOff>38100</xdr:colOff>
      <xdr:row>40</xdr:row>
      <xdr:rowOff>8128</xdr:rowOff>
    </xdr:to>
    <xdr:sp macro="" textlink="">
      <xdr:nvSpPr>
        <xdr:cNvPr id="535" name="楕円 534"/>
        <xdr:cNvSpPr/>
      </xdr:nvSpPr>
      <xdr:spPr>
        <a:xfrm>
          <a:off x="1365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128778</xdr:rowOff>
    </xdr:from>
    <xdr:to>
      <xdr:col>76</xdr:col>
      <xdr:colOff>114300</xdr:colOff>
      <xdr:row>40</xdr:row>
      <xdr:rowOff>85344</xdr:rowOff>
    </xdr:to>
    <xdr:cxnSp macro="">
      <xdr:nvCxnSpPr>
        <xdr:cNvPr id="536" name="直線コネクタ 535"/>
        <xdr:cNvCxnSpPr/>
      </xdr:nvCxnSpPr>
      <xdr:spPr>
        <a:xfrm>
          <a:off x="13703300" y="68153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89408</xdr:rowOff>
    </xdr:from>
    <xdr:to>
      <xdr:col>67</xdr:col>
      <xdr:colOff>101600</xdr:colOff>
      <xdr:row>35</xdr:row>
      <xdr:rowOff>19558</xdr:rowOff>
    </xdr:to>
    <xdr:sp macro="" textlink="">
      <xdr:nvSpPr>
        <xdr:cNvPr id="537" name="楕円 536"/>
        <xdr:cNvSpPr/>
      </xdr:nvSpPr>
      <xdr:spPr>
        <a:xfrm>
          <a:off x="12763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140208</xdr:rowOff>
    </xdr:from>
    <xdr:to>
      <xdr:col>71</xdr:col>
      <xdr:colOff>177800</xdr:colOff>
      <xdr:row>39</xdr:row>
      <xdr:rowOff>128778</xdr:rowOff>
    </xdr:to>
    <xdr:cxnSp macro="">
      <xdr:nvCxnSpPr>
        <xdr:cNvPr id="538" name="直線コネクタ 537"/>
        <xdr:cNvCxnSpPr/>
      </xdr:nvCxnSpPr>
      <xdr:spPr>
        <a:xfrm>
          <a:off x="12814300" y="5969508"/>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74693</xdr:rowOff>
    </xdr:from>
    <xdr:ext cx="405111" cy="259045"/>
    <xdr:sp macro="" textlink="">
      <xdr:nvSpPr>
        <xdr:cNvPr id="539" name="n_1aveValue【一般廃棄物処理施設】&#10;有形固定資産減価償却率"/>
        <xdr:cNvSpPr txBox="1"/>
      </xdr:nvSpPr>
      <xdr:spPr>
        <a:xfrm>
          <a:off x="152660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127271</xdr:rowOff>
    </xdr:from>
    <xdr:ext cx="405111" cy="259045"/>
    <xdr:sp macro="" textlink="">
      <xdr:nvSpPr>
        <xdr:cNvPr id="540" name="n_2aveValue【一般廃棄物処理施設】&#10;有形固定資産減価償却率"/>
        <xdr:cNvSpPr txBox="1"/>
      </xdr:nvSpPr>
      <xdr:spPr>
        <a:xfrm>
          <a:off x="14389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170705</xdr:rowOff>
    </xdr:from>
    <xdr:ext cx="405111" cy="259045"/>
    <xdr:sp macro="" textlink="">
      <xdr:nvSpPr>
        <xdr:cNvPr id="541" name="n_3aveValue【一般廃棄物処理施設】&#10;有形固定資産減価償却率"/>
        <xdr:cNvSpPr txBox="1"/>
      </xdr:nvSpPr>
      <xdr:spPr>
        <a:xfrm>
          <a:off x="13500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74693</xdr:rowOff>
    </xdr:from>
    <xdr:ext cx="405111" cy="259045"/>
    <xdr:sp macro="" textlink="">
      <xdr:nvSpPr>
        <xdr:cNvPr id="542" name="n_4aveValue【一般廃棄物処理施設】&#10;有形固定資産減価償却率"/>
        <xdr:cNvSpPr txBox="1"/>
      </xdr:nvSpPr>
      <xdr:spPr>
        <a:xfrm>
          <a:off x="126117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100093</xdr:rowOff>
    </xdr:from>
    <xdr:ext cx="405111" cy="259045"/>
    <xdr:sp macro="" textlink="">
      <xdr:nvSpPr>
        <xdr:cNvPr id="543" name="n_1mainValue【一般廃棄物処理施設】&#10;有形固定資産減価償却率"/>
        <xdr:cNvSpPr txBox="1"/>
      </xdr:nvSpPr>
      <xdr:spPr>
        <a:xfrm>
          <a:off x="15266044" y="6786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152671</xdr:rowOff>
    </xdr:from>
    <xdr:ext cx="405111" cy="259045"/>
    <xdr:sp macro="" textlink="">
      <xdr:nvSpPr>
        <xdr:cNvPr id="544" name="n_2mainValue【一般廃棄物処理施設】&#10;有形固定資産減価償却率"/>
        <xdr:cNvSpPr txBox="1"/>
      </xdr:nvSpPr>
      <xdr:spPr>
        <a:xfrm>
          <a:off x="14389744" y="666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24655</xdr:rowOff>
    </xdr:from>
    <xdr:ext cx="405111" cy="259045"/>
    <xdr:sp macro="" textlink="">
      <xdr:nvSpPr>
        <xdr:cNvPr id="545" name="n_3mainValue【一般廃棄物処理施設】&#10;有形固定資産減価償却率"/>
        <xdr:cNvSpPr txBox="1"/>
      </xdr:nvSpPr>
      <xdr:spPr>
        <a:xfrm>
          <a:off x="13500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36085</xdr:rowOff>
    </xdr:from>
    <xdr:ext cx="405111" cy="259045"/>
    <xdr:sp macro="" textlink="">
      <xdr:nvSpPr>
        <xdr:cNvPr id="546" name="n_4mainValue【一般廃棄物処理施設】&#10;有形固定資産減価償却率"/>
        <xdr:cNvSpPr txBox="1"/>
      </xdr:nvSpPr>
      <xdr:spPr>
        <a:xfrm>
          <a:off x="126117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60" name="テキスト ボックス 5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568" name="直線コネクタ 567"/>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569"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570" name="直線コネクタ 569"/>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571"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572" name="直線コネクタ 571"/>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573"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574" name="フローチャート: 判断 573"/>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575" name="フローチャート: 判断 574"/>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576" name="フローチャート: 判断 575"/>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577" name="フローチャート: 判断 576"/>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578" name="フローチャート: 判断 577"/>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83044</xdr:rowOff>
    </xdr:from>
    <xdr:to>
      <xdr:col>116</xdr:col>
      <xdr:colOff>114300</xdr:colOff>
      <xdr:row>38</xdr:row>
      <xdr:rowOff>13194</xdr:rowOff>
    </xdr:to>
    <xdr:sp macro="" textlink="">
      <xdr:nvSpPr>
        <xdr:cNvPr id="584" name="楕円 583"/>
        <xdr:cNvSpPr/>
      </xdr:nvSpPr>
      <xdr:spPr>
        <a:xfrm>
          <a:off x="22110700" y="6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105921</xdr:rowOff>
    </xdr:from>
    <xdr:ext cx="534377" cy="259045"/>
    <xdr:sp macro="" textlink="">
      <xdr:nvSpPr>
        <xdr:cNvPr id="585" name="【一般廃棄物処理施設】&#10;一人当たり有形固定資産（償却資産）額該当値テキスト"/>
        <xdr:cNvSpPr txBox="1"/>
      </xdr:nvSpPr>
      <xdr:spPr>
        <a:xfrm>
          <a:off x="22199600" y="6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97226</xdr:rowOff>
    </xdr:from>
    <xdr:to>
      <xdr:col>112</xdr:col>
      <xdr:colOff>38100</xdr:colOff>
      <xdr:row>38</xdr:row>
      <xdr:rowOff>27377</xdr:rowOff>
    </xdr:to>
    <xdr:sp macro="" textlink="">
      <xdr:nvSpPr>
        <xdr:cNvPr id="586" name="楕円 585"/>
        <xdr:cNvSpPr/>
      </xdr:nvSpPr>
      <xdr:spPr>
        <a:xfrm>
          <a:off x="21272500" y="6440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133844</xdr:rowOff>
    </xdr:from>
    <xdr:to>
      <xdr:col>116</xdr:col>
      <xdr:colOff>63500</xdr:colOff>
      <xdr:row>37</xdr:row>
      <xdr:rowOff>148026</xdr:rowOff>
    </xdr:to>
    <xdr:cxnSp macro="">
      <xdr:nvCxnSpPr>
        <xdr:cNvPr id="587" name="直線コネクタ 586"/>
        <xdr:cNvCxnSpPr/>
      </xdr:nvCxnSpPr>
      <xdr:spPr>
        <a:xfrm flipV="1">
          <a:off x="21323300" y="6477494"/>
          <a:ext cx="8382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121540</xdr:rowOff>
    </xdr:from>
    <xdr:to>
      <xdr:col>107</xdr:col>
      <xdr:colOff>101600</xdr:colOff>
      <xdr:row>38</xdr:row>
      <xdr:rowOff>51690</xdr:rowOff>
    </xdr:to>
    <xdr:sp macro="" textlink="">
      <xdr:nvSpPr>
        <xdr:cNvPr id="588" name="楕円 587"/>
        <xdr:cNvSpPr/>
      </xdr:nvSpPr>
      <xdr:spPr>
        <a:xfrm>
          <a:off x="20383500" y="64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148026</xdr:rowOff>
    </xdr:from>
    <xdr:to>
      <xdr:col>111</xdr:col>
      <xdr:colOff>177800</xdr:colOff>
      <xdr:row>38</xdr:row>
      <xdr:rowOff>890</xdr:rowOff>
    </xdr:to>
    <xdr:cxnSp macro="">
      <xdr:nvCxnSpPr>
        <xdr:cNvPr id="589" name="直線コネクタ 588"/>
        <xdr:cNvCxnSpPr/>
      </xdr:nvCxnSpPr>
      <xdr:spPr>
        <a:xfrm flipV="1">
          <a:off x="20434300" y="6491676"/>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109132</xdr:rowOff>
    </xdr:from>
    <xdr:to>
      <xdr:col>102</xdr:col>
      <xdr:colOff>165100</xdr:colOff>
      <xdr:row>38</xdr:row>
      <xdr:rowOff>39281</xdr:rowOff>
    </xdr:to>
    <xdr:sp macro="" textlink="">
      <xdr:nvSpPr>
        <xdr:cNvPr id="590" name="楕円 589"/>
        <xdr:cNvSpPr/>
      </xdr:nvSpPr>
      <xdr:spPr>
        <a:xfrm>
          <a:off x="19494500" y="6452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159931</xdr:rowOff>
    </xdr:from>
    <xdr:to>
      <xdr:col>107</xdr:col>
      <xdr:colOff>50800</xdr:colOff>
      <xdr:row>38</xdr:row>
      <xdr:rowOff>890</xdr:rowOff>
    </xdr:to>
    <xdr:cxnSp macro="">
      <xdr:nvCxnSpPr>
        <xdr:cNvPr id="591" name="直線コネクタ 590"/>
        <xdr:cNvCxnSpPr/>
      </xdr:nvCxnSpPr>
      <xdr:spPr>
        <a:xfrm>
          <a:off x="19545300" y="6503581"/>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130282</xdr:rowOff>
    </xdr:from>
    <xdr:to>
      <xdr:col>98</xdr:col>
      <xdr:colOff>38100</xdr:colOff>
      <xdr:row>36</xdr:row>
      <xdr:rowOff>60432</xdr:rowOff>
    </xdr:to>
    <xdr:sp macro="" textlink="">
      <xdr:nvSpPr>
        <xdr:cNvPr id="592" name="楕円 591"/>
        <xdr:cNvSpPr/>
      </xdr:nvSpPr>
      <xdr:spPr>
        <a:xfrm>
          <a:off x="18605500" y="61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9632</xdr:rowOff>
    </xdr:from>
    <xdr:to>
      <xdr:col>102</xdr:col>
      <xdr:colOff>114300</xdr:colOff>
      <xdr:row>37</xdr:row>
      <xdr:rowOff>159931</xdr:rowOff>
    </xdr:to>
    <xdr:cxnSp macro="">
      <xdr:nvCxnSpPr>
        <xdr:cNvPr id="593" name="直線コネクタ 592"/>
        <xdr:cNvCxnSpPr/>
      </xdr:nvCxnSpPr>
      <xdr:spPr>
        <a:xfrm>
          <a:off x="18656300" y="6181832"/>
          <a:ext cx="889000" cy="3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594"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595"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596"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26696</xdr:rowOff>
    </xdr:from>
    <xdr:ext cx="534377" cy="259045"/>
    <xdr:sp macro="" textlink="">
      <xdr:nvSpPr>
        <xdr:cNvPr id="597" name="n_4aveValue【一般廃棄物処理施設】&#10;一人当たり有形固定資産（償却資産）額"/>
        <xdr:cNvSpPr txBox="1"/>
      </xdr:nvSpPr>
      <xdr:spPr>
        <a:xfrm>
          <a:off x="18389111" y="65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43903</xdr:rowOff>
    </xdr:from>
    <xdr:ext cx="534377" cy="259045"/>
    <xdr:sp macro="" textlink="">
      <xdr:nvSpPr>
        <xdr:cNvPr id="598" name="n_1mainValue【一般廃棄物処理施設】&#10;一人当たり有形固定資産（償却資産）額"/>
        <xdr:cNvSpPr txBox="1"/>
      </xdr:nvSpPr>
      <xdr:spPr>
        <a:xfrm>
          <a:off x="21043411" y="62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68217</xdr:rowOff>
    </xdr:from>
    <xdr:ext cx="534377" cy="259045"/>
    <xdr:sp macro="" textlink="">
      <xdr:nvSpPr>
        <xdr:cNvPr id="599" name="n_2mainValue【一般廃棄物処理施設】&#10;一人当たり有形固定資産（償却資産）額"/>
        <xdr:cNvSpPr txBox="1"/>
      </xdr:nvSpPr>
      <xdr:spPr>
        <a:xfrm>
          <a:off x="20167111" y="62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30408</xdr:rowOff>
    </xdr:from>
    <xdr:ext cx="534377" cy="259045"/>
    <xdr:sp macro="" textlink="">
      <xdr:nvSpPr>
        <xdr:cNvPr id="600" name="n_3mainValue【一般廃棄物処理施設】&#10;一人当たり有形固定資産（償却資産）額"/>
        <xdr:cNvSpPr txBox="1"/>
      </xdr:nvSpPr>
      <xdr:spPr>
        <a:xfrm>
          <a:off x="19278111" y="65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76959</xdr:rowOff>
    </xdr:from>
    <xdr:ext cx="599010" cy="259045"/>
    <xdr:sp macro="" textlink="">
      <xdr:nvSpPr>
        <xdr:cNvPr id="601" name="n_4mainValue【一般廃棄物処理施設】&#10;一人当たり有形固定資産（償却資産）額"/>
        <xdr:cNvSpPr txBox="1"/>
      </xdr:nvSpPr>
      <xdr:spPr>
        <a:xfrm>
          <a:off x="18356795" y="590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63</xdr:row>
      <xdr:rowOff>24765</xdr:rowOff>
    </xdr:to>
    <xdr:cxnSp macro="">
      <xdr:nvCxnSpPr>
        <xdr:cNvPr id="626" name="直線コネクタ 625"/>
        <xdr:cNvCxnSpPr/>
      </xdr:nvCxnSpPr>
      <xdr:spPr>
        <a:xfrm flipV="1">
          <a:off x="16318864" y="95535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28592</xdr:rowOff>
    </xdr:from>
    <xdr:ext cx="405111" cy="259045"/>
    <xdr:sp macro="" textlink="">
      <xdr:nvSpPr>
        <xdr:cNvPr id="627" name="【保健センター・保健所】&#10;有形固定資産減価償却率最小値テキスト"/>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24765</xdr:rowOff>
    </xdr:from>
    <xdr:to>
      <xdr:col>86</xdr:col>
      <xdr:colOff>25400</xdr:colOff>
      <xdr:row>63</xdr:row>
      <xdr:rowOff>24765</xdr:rowOff>
    </xdr:to>
    <xdr:cxnSp macro="">
      <xdr:nvCxnSpPr>
        <xdr:cNvPr id="628" name="直線コネクタ 627"/>
        <xdr:cNvCxnSpPr/>
      </xdr:nvCxnSpPr>
      <xdr:spPr>
        <a:xfrm>
          <a:off x="16230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629" name="【保健センター・保健所】&#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630" name="直線コネクタ 629"/>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631" name="【保健センター・保健所】&#10;有形固定資産減価償却率平均値テキスト"/>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632" name="フローチャート: 判断 631"/>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3" name="フローチャート: 判断 632"/>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124460</xdr:rowOff>
    </xdr:from>
    <xdr:to>
      <xdr:col>76</xdr:col>
      <xdr:colOff>165100</xdr:colOff>
      <xdr:row>59</xdr:row>
      <xdr:rowOff>54610</xdr:rowOff>
    </xdr:to>
    <xdr:sp macro="" textlink="">
      <xdr:nvSpPr>
        <xdr:cNvPr id="634" name="フローチャート: 判断 633"/>
        <xdr:cNvSpPr/>
      </xdr:nvSpPr>
      <xdr:spPr>
        <a:xfrm>
          <a:off x="1454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5" name="フローチャート: 判断 634"/>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95885</xdr:rowOff>
    </xdr:from>
    <xdr:to>
      <xdr:col>67</xdr:col>
      <xdr:colOff>101600</xdr:colOff>
      <xdr:row>58</xdr:row>
      <xdr:rowOff>26035</xdr:rowOff>
    </xdr:to>
    <xdr:sp macro="" textlink="">
      <xdr:nvSpPr>
        <xdr:cNvPr id="636" name="フローチャート: 判断 635"/>
        <xdr:cNvSpPr/>
      </xdr:nvSpPr>
      <xdr:spPr>
        <a:xfrm>
          <a:off x="12763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50165</xdr:rowOff>
    </xdr:from>
    <xdr:to>
      <xdr:col>85</xdr:col>
      <xdr:colOff>177800</xdr:colOff>
      <xdr:row>61</xdr:row>
      <xdr:rowOff>151765</xdr:rowOff>
    </xdr:to>
    <xdr:sp macro="" textlink="">
      <xdr:nvSpPr>
        <xdr:cNvPr id="642" name="楕円 641"/>
        <xdr:cNvSpPr/>
      </xdr:nvSpPr>
      <xdr:spPr>
        <a:xfrm>
          <a:off x="16268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28592</xdr:rowOff>
    </xdr:from>
    <xdr:ext cx="405111" cy="259045"/>
    <xdr:sp macro="" textlink="">
      <xdr:nvSpPr>
        <xdr:cNvPr id="643" name="【保健センター・保健所】&#10;有形固定資産減価償却率該当値テキスト"/>
        <xdr:cNvSpPr txBox="1"/>
      </xdr:nvSpPr>
      <xdr:spPr>
        <a:xfrm>
          <a:off x="16357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44" name="楕円 643"/>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100965</xdr:rowOff>
    </xdr:to>
    <xdr:cxnSp macro="">
      <xdr:nvCxnSpPr>
        <xdr:cNvPr id="645" name="直線コネクタ 644"/>
        <xdr:cNvCxnSpPr/>
      </xdr:nvCxnSpPr>
      <xdr:spPr>
        <a:xfrm>
          <a:off x="15481300" y="105270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646" name="楕円 645"/>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93345</xdr:rowOff>
    </xdr:to>
    <xdr:cxnSp macro="">
      <xdr:nvCxnSpPr>
        <xdr:cNvPr id="647" name="直線コネクタ 646"/>
        <xdr:cNvCxnSpPr/>
      </xdr:nvCxnSpPr>
      <xdr:spPr>
        <a:xfrm flipV="1">
          <a:off x="14592300" y="10527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xdr:rowOff>
    </xdr:from>
    <xdr:to>
      <xdr:col>72</xdr:col>
      <xdr:colOff>38100</xdr:colOff>
      <xdr:row>60</xdr:row>
      <xdr:rowOff>109855</xdr:rowOff>
    </xdr:to>
    <xdr:sp macro="" textlink="">
      <xdr:nvSpPr>
        <xdr:cNvPr id="648" name="楕円 647"/>
        <xdr:cNvSpPr/>
      </xdr:nvSpPr>
      <xdr:spPr>
        <a:xfrm>
          <a:off x="13652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61</xdr:row>
      <xdr:rowOff>93345</xdr:rowOff>
    </xdr:to>
    <xdr:cxnSp macro="">
      <xdr:nvCxnSpPr>
        <xdr:cNvPr id="649" name="直線コネクタ 648"/>
        <xdr:cNvCxnSpPr/>
      </xdr:nvCxnSpPr>
      <xdr:spPr>
        <a:xfrm>
          <a:off x="13703300" y="1034605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650" name="楕円 649"/>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59055</xdr:rowOff>
    </xdr:to>
    <xdr:cxnSp macro="">
      <xdr:nvCxnSpPr>
        <xdr:cNvPr id="651" name="直線コネクタ 650"/>
        <xdr:cNvCxnSpPr/>
      </xdr:nvCxnSpPr>
      <xdr:spPr>
        <a:xfrm>
          <a:off x="12814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2"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71137</xdr:rowOff>
    </xdr:from>
    <xdr:ext cx="405111" cy="259045"/>
    <xdr:sp macro="" textlink="">
      <xdr:nvSpPr>
        <xdr:cNvPr id="653" name="n_2aveValue【保健センター・保健所】&#10;有形固定資産減価償却率"/>
        <xdr:cNvSpPr txBox="1"/>
      </xdr:nvSpPr>
      <xdr:spPr>
        <a:xfrm>
          <a:off x="14389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654" name="n_3aveValue【保健センター・保健所】&#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42562</xdr:rowOff>
    </xdr:from>
    <xdr:ext cx="405111" cy="259045"/>
    <xdr:sp macro="" textlink="">
      <xdr:nvSpPr>
        <xdr:cNvPr id="655" name="n_4aveValue【保健センター・保健所】&#10;有形固定資産減価償却率"/>
        <xdr:cNvSpPr txBox="1"/>
      </xdr:nvSpPr>
      <xdr:spPr>
        <a:xfrm>
          <a:off x="12611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656" name="n_1mainValue【保健センター・保健所】&#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135272</xdr:rowOff>
    </xdr:from>
    <xdr:ext cx="405111" cy="259045"/>
    <xdr:sp macro="" textlink="">
      <xdr:nvSpPr>
        <xdr:cNvPr id="657" name="n_2mainValue【保健センター・保健所】&#10;有形固定資産減価償却率"/>
        <xdr:cNvSpPr txBox="1"/>
      </xdr:nvSpPr>
      <xdr:spPr>
        <a:xfrm>
          <a:off x="14389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100982</xdr:rowOff>
    </xdr:from>
    <xdr:ext cx="405111" cy="259045"/>
    <xdr:sp macro="" textlink="">
      <xdr:nvSpPr>
        <xdr:cNvPr id="658" name="n_3mainValue【保健センター・保健所】&#10;有形固定資産減価償却率"/>
        <xdr:cNvSpPr txBox="1"/>
      </xdr:nvSpPr>
      <xdr:spPr>
        <a:xfrm>
          <a:off x="13500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60977</xdr:rowOff>
    </xdr:from>
    <xdr:ext cx="405111" cy="259045"/>
    <xdr:sp macro="" textlink="">
      <xdr:nvSpPr>
        <xdr:cNvPr id="659" name="n_4mainValue【保健センター・保健所】&#10;有形固定資産減価償却率"/>
        <xdr:cNvSpPr txBox="1"/>
      </xdr:nvSpPr>
      <xdr:spPr>
        <a:xfrm>
          <a:off x="12611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3" name="直線コネクタ 682"/>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88"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89" name="フローチャート: 判断 688"/>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0" name="フローチャート: 判断 689"/>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1" name="フローチャート: 判断 690"/>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92" name="フローチャート: 判断 691"/>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3" name="フローチャート: 判断 692"/>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99" name="楕円 698"/>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700"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701" name="楕円 700"/>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38100</xdr:rowOff>
    </xdr:to>
    <xdr:cxnSp macro="">
      <xdr:nvCxnSpPr>
        <xdr:cNvPr id="702" name="直線コネクタ 701"/>
        <xdr:cNvCxnSpPr/>
      </xdr:nvCxnSpPr>
      <xdr:spPr>
        <a:xfrm>
          <a:off x="21323300" y="1083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703" name="楕円 702"/>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38100</xdr:rowOff>
    </xdr:to>
    <xdr:cxnSp macro="">
      <xdr:nvCxnSpPr>
        <xdr:cNvPr id="704" name="直線コネクタ 703"/>
        <xdr:cNvCxnSpPr/>
      </xdr:nvCxnSpPr>
      <xdr:spPr>
        <a:xfrm>
          <a:off x="20434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705" name="楕円 704"/>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706" name="直線コネクタ 705"/>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707" name="楕円 706"/>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708" name="直線コネクタ 707"/>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143527</xdr:rowOff>
    </xdr:from>
    <xdr:ext cx="469744" cy="259045"/>
    <xdr:sp macro="" textlink="">
      <xdr:nvSpPr>
        <xdr:cNvPr id="709"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0"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11" name="n_3ave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12"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713"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714"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715" name="n_3mainValue【保健センター・保健所】&#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716" name="n_4mainValue【保健センター・保健所】&#10;一人当たり面積"/>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18" name="正方形/長方形 71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19" name="正方形/長方形 71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0" name="正方形/長方形 71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1" name="正方形/長方形 72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4" name="正方形/長方形 72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5" name="正方形/長方形 72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6" name="正方形/長方形 72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7" name="正方形/長方形 72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0" name="直線コネクタ 7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1" name="テキスト ボックス 7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2" name="直線コネクタ 7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3" name="テキスト ボックス 7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4" name="直線コネクタ 7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5" name="テキスト ボックス 7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6" name="直線コネクタ 7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7" name="テキスト ボックス 7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751" name="直線コネクタ 750"/>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752"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753" name="直線コネクタ 752"/>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754"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755" name="直線コネクタ 754"/>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756" name="【庁舎】&#10;有形固定資産減価償却率平均値テキスト"/>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757" name="フローチャート: 判断 756"/>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758" name="フローチャート: 判断 757"/>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59" name="フローチャート: 判断 758"/>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760" name="フローチャート: 判断 759"/>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761" name="フローチャート: 判断 760"/>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130556</xdr:rowOff>
    </xdr:from>
    <xdr:to>
      <xdr:col>85</xdr:col>
      <xdr:colOff>177800</xdr:colOff>
      <xdr:row>107</xdr:row>
      <xdr:rowOff>60706</xdr:rowOff>
    </xdr:to>
    <xdr:sp macro="" textlink="">
      <xdr:nvSpPr>
        <xdr:cNvPr id="767" name="楕円 766"/>
        <xdr:cNvSpPr/>
      </xdr:nvSpPr>
      <xdr:spPr>
        <a:xfrm>
          <a:off x="16268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45483</xdr:rowOff>
    </xdr:from>
    <xdr:ext cx="405111" cy="259045"/>
    <xdr:sp macro="" textlink="">
      <xdr:nvSpPr>
        <xdr:cNvPr id="768" name="【庁舎】&#10;有形固定資産減価償却率該当値テキスト"/>
        <xdr:cNvSpPr txBox="1"/>
      </xdr:nvSpPr>
      <xdr:spPr>
        <a:xfrm>
          <a:off x="16357600" y="1821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64263</xdr:rowOff>
    </xdr:from>
    <xdr:to>
      <xdr:col>81</xdr:col>
      <xdr:colOff>101600</xdr:colOff>
      <xdr:row>107</xdr:row>
      <xdr:rowOff>165863</xdr:rowOff>
    </xdr:to>
    <xdr:sp macro="" textlink="">
      <xdr:nvSpPr>
        <xdr:cNvPr id="769" name="楕円 768"/>
        <xdr:cNvSpPr/>
      </xdr:nvSpPr>
      <xdr:spPr>
        <a:xfrm>
          <a:off x="15430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9906</xdr:rowOff>
    </xdr:from>
    <xdr:to>
      <xdr:col>85</xdr:col>
      <xdr:colOff>127000</xdr:colOff>
      <xdr:row>107</xdr:row>
      <xdr:rowOff>115063</xdr:rowOff>
    </xdr:to>
    <xdr:cxnSp macro="">
      <xdr:nvCxnSpPr>
        <xdr:cNvPr id="770" name="直線コネクタ 769"/>
        <xdr:cNvCxnSpPr/>
      </xdr:nvCxnSpPr>
      <xdr:spPr>
        <a:xfrm flipV="1">
          <a:off x="15481300" y="183550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771" name="楕円 770"/>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115063</xdr:rowOff>
    </xdr:from>
    <xdr:to>
      <xdr:col>81</xdr:col>
      <xdr:colOff>50800</xdr:colOff>
      <xdr:row>107</xdr:row>
      <xdr:rowOff>121920</xdr:rowOff>
    </xdr:to>
    <xdr:cxnSp macro="">
      <xdr:nvCxnSpPr>
        <xdr:cNvPr id="772" name="直線コネクタ 771"/>
        <xdr:cNvCxnSpPr/>
      </xdr:nvCxnSpPr>
      <xdr:spPr>
        <a:xfrm flipV="1">
          <a:off x="14592300" y="184602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68835</xdr:rowOff>
    </xdr:from>
    <xdr:to>
      <xdr:col>72</xdr:col>
      <xdr:colOff>38100</xdr:colOff>
      <xdr:row>108</xdr:row>
      <xdr:rowOff>170435</xdr:rowOff>
    </xdr:to>
    <xdr:sp macro="" textlink="">
      <xdr:nvSpPr>
        <xdr:cNvPr id="773" name="楕円 772"/>
        <xdr:cNvSpPr/>
      </xdr:nvSpPr>
      <xdr:spPr>
        <a:xfrm>
          <a:off x="13652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108</xdr:row>
      <xdr:rowOff>119635</xdr:rowOff>
    </xdr:to>
    <xdr:cxnSp macro="">
      <xdr:nvCxnSpPr>
        <xdr:cNvPr id="774" name="直線コネクタ 773"/>
        <xdr:cNvCxnSpPr/>
      </xdr:nvCxnSpPr>
      <xdr:spPr>
        <a:xfrm flipV="1">
          <a:off x="13703300" y="1846707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52832</xdr:rowOff>
    </xdr:from>
    <xdr:to>
      <xdr:col>67</xdr:col>
      <xdr:colOff>101600</xdr:colOff>
      <xdr:row>108</xdr:row>
      <xdr:rowOff>154432</xdr:rowOff>
    </xdr:to>
    <xdr:sp macro="" textlink="">
      <xdr:nvSpPr>
        <xdr:cNvPr id="775" name="楕円 774"/>
        <xdr:cNvSpPr/>
      </xdr:nvSpPr>
      <xdr:spPr>
        <a:xfrm>
          <a:off x="12763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103632</xdr:rowOff>
    </xdr:from>
    <xdr:to>
      <xdr:col>71</xdr:col>
      <xdr:colOff>177800</xdr:colOff>
      <xdr:row>108</xdr:row>
      <xdr:rowOff>119635</xdr:rowOff>
    </xdr:to>
    <xdr:cxnSp macro="">
      <xdr:nvCxnSpPr>
        <xdr:cNvPr id="776" name="直線コネクタ 775"/>
        <xdr:cNvCxnSpPr/>
      </xdr:nvCxnSpPr>
      <xdr:spPr>
        <a:xfrm>
          <a:off x="12814300" y="18620232"/>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129812</xdr:rowOff>
    </xdr:from>
    <xdr:ext cx="405111" cy="259045"/>
    <xdr:sp macro="" textlink="">
      <xdr:nvSpPr>
        <xdr:cNvPr id="777" name="n_1aveValue【庁舎】&#10;有形固定資産減価償却率"/>
        <xdr:cNvSpPr txBox="1"/>
      </xdr:nvSpPr>
      <xdr:spPr>
        <a:xfrm>
          <a:off x="152660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78" name="n_2aveValue【庁舎】&#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104664</xdr:rowOff>
    </xdr:from>
    <xdr:ext cx="405111" cy="259045"/>
    <xdr:sp macro="" textlink="">
      <xdr:nvSpPr>
        <xdr:cNvPr id="779" name="n_3aveValue【庁舎】&#10;有形固定資産減価償却率"/>
        <xdr:cNvSpPr txBox="1"/>
      </xdr:nvSpPr>
      <xdr:spPr>
        <a:xfrm>
          <a:off x="13500744"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780" name="n_4ave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156990</xdr:rowOff>
    </xdr:from>
    <xdr:ext cx="405111" cy="259045"/>
    <xdr:sp macro="" textlink="">
      <xdr:nvSpPr>
        <xdr:cNvPr id="781" name="n_1mainValue【庁舎】&#10;有形固定資産減価償却率"/>
        <xdr:cNvSpPr txBox="1"/>
      </xdr:nvSpPr>
      <xdr:spPr>
        <a:xfrm>
          <a:off x="152660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782" name="n_2mainValue【庁舎】&#10;有形固定資産減価償却率"/>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161562</xdr:rowOff>
    </xdr:from>
    <xdr:ext cx="405111" cy="259045"/>
    <xdr:sp macro="" textlink="">
      <xdr:nvSpPr>
        <xdr:cNvPr id="783" name="n_3mainValue【庁舎】&#10;有形固定資産減価償却率"/>
        <xdr:cNvSpPr txBox="1"/>
      </xdr:nvSpPr>
      <xdr:spPr>
        <a:xfrm>
          <a:off x="135007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145559</xdr:rowOff>
    </xdr:from>
    <xdr:ext cx="405111" cy="259045"/>
    <xdr:sp macro="" textlink="">
      <xdr:nvSpPr>
        <xdr:cNvPr id="784" name="n_4mainValue【庁舎】&#10;有形固定資産減価償却率"/>
        <xdr:cNvSpPr txBox="1"/>
      </xdr:nvSpPr>
      <xdr:spPr>
        <a:xfrm>
          <a:off x="12611744" y="186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72389</xdr:rowOff>
    </xdr:from>
    <xdr:to>
      <xdr:col>116</xdr:col>
      <xdr:colOff>62864</xdr:colOff>
      <xdr:row>108</xdr:row>
      <xdr:rowOff>22861</xdr:rowOff>
    </xdr:to>
    <xdr:cxnSp macro="">
      <xdr:nvCxnSpPr>
        <xdr:cNvPr id="808" name="直線コネクタ 807"/>
        <xdr:cNvCxnSpPr/>
      </xdr:nvCxnSpPr>
      <xdr:spPr>
        <a:xfrm flipV="1">
          <a:off x="22160864" y="170459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09"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0" name="直線コネクタ 809"/>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19066</xdr:rowOff>
    </xdr:from>
    <xdr:ext cx="469744" cy="259045"/>
    <xdr:sp macro="" textlink="">
      <xdr:nvSpPr>
        <xdr:cNvPr id="811" name="【庁舎】&#10;一人当たり面積最大値テキスト"/>
        <xdr:cNvSpPr txBox="1"/>
      </xdr:nvSpPr>
      <xdr:spPr>
        <a:xfrm>
          <a:off x="221996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72389</xdr:rowOff>
    </xdr:from>
    <xdr:to>
      <xdr:col>116</xdr:col>
      <xdr:colOff>152400</xdr:colOff>
      <xdr:row>99</xdr:row>
      <xdr:rowOff>72389</xdr:rowOff>
    </xdr:to>
    <xdr:cxnSp macro="">
      <xdr:nvCxnSpPr>
        <xdr:cNvPr id="812" name="直線コネクタ 811"/>
        <xdr:cNvCxnSpPr/>
      </xdr:nvCxnSpPr>
      <xdr:spPr>
        <a:xfrm>
          <a:off x="22072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13"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14" name="フローチャート: 判断 813"/>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15" name="フローチャート: 判断 814"/>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16" name="フローチャート: 判断 815"/>
        <xdr:cNvSpPr/>
      </xdr:nvSpPr>
      <xdr:spPr>
        <a:xfrm>
          <a:off x="20383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817" name="フローチャート: 判断 816"/>
        <xdr:cNvSpPr/>
      </xdr:nvSpPr>
      <xdr:spPr>
        <a:xfrm>
          <a:off x="19494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18" name="フローチャート: 判断 817"/>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824" name="楕円 823"/>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825" name="【庁舎】&#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826" name="楕円 825"/>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57150</xdr:rowOff>
    </xdr:to>
    <xdr:cxnSp macro="">
      <xdr:nvCxnSpPr>
        <xdr:cNvPr id="827" name="直線コネクタ 826"/>
        <xdr:cNvCxnSpPr/>
      </xdr:nvCxnSpPr>
      <xdr:spPr>
        <a:xfrm>
          <a:off x="21323300" y="17884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166370</xdr:rowOff>
    </xdr:from>
    <xdr:to>
      <xdr:col>107</xdr:col>
      <xdr:colOff>101600</xdr:colOff>
      <xdr:row>104</xdr:row>
      <xdr:rowOff>96520</xdr:rowOff>
    </xdr:to>
    <xdr:sp macro="" textlink="">
      <xdr:nvSpPr>
        <xdr:cNvPr id="828" name="楕円 827"/>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45720</xdr:rowOff>
    </xdr:from>
    <xdr:to>
      <xdr:col>111</xdr:col>
      <xdr:colOff>177800</xdr:colOff>
      <xdr:row>104</xdr:row>
      <xdr:rowOff>53339</xdr:rowOff>
    </xdr:to>
    <xdr:cxnSp macro="">
      <xdr:nvCxnSpPr>
        <xdr:cNvPr id="829" name="直線コネクタ 828"/>
        <xdr:cNvCxnSpPr/>
      </xdr:nvCxnSpPr>
      <xdr:spPr>
        <a:xfrm>
          <a:off x="20434300" y="17876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30" name="楕円 829"/>
        <xdr:cNvSpPr/>
      </xdr:nvSpPr>
      <xdr:spPr>
        <a:xfrm>
          <a:off x="19494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45720</xdr:rowOff>
    </xdr:from>
    <xdr:to>
      <xdr:col>107</xdr:col>
      <xdr:colOff>50800</xdr:colOff>
      <xdr:row>104</xdr:row>
      <xdr:rowOff>137161</xdr:rowOff>
    </xdr:to>
    <xdr:cxnSp macro="">
      <xdr:nvCxnSpPr>
        <xdr:cNvPr id="831" name="直線コネクタ 830"/>
        <xdr:cNvCxnSpPr/>
      </xdr:nvCxnSpPr>
      <xdr:spPr>
        <a:xfrm flipV="1">
          <a:off x="19545300" y="17876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32" name="楕円 831"/>
        <xdr:cNvSpPr/>
      </xdr:nvSpPr>
      <xdr:spPr>
        <a:xfrm>
          <a:off x="18605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104</xdr:row>
      <xdr:rowOff>137161</xdr:rowOff>
    </xdr:to>
    <xdr:cxnSp macro="">
      <xdr:nvCxnSpPr>
        <xdr:cNvPr id="833" name="直線コネクタ 832"/>
        <xdr:cNvCxnSpPr/>
      </xdr:nvCxnSpPr>
      <xdr:spPr>
        <a:xfrm>
          <a:off x="18656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34"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35" name="n_2ave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836" name="n_3ave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37" name="n_4ave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838" name="n_1mainValue【庁舎】&#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839" name="n_2mainValue【庁舎】&#10;一人当たり面積"/>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40" name="n_3main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841" name="n_4mainValue【庁舎】&#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庁舎については、目黒区総合庁舎の改修工事を行ったことにより、有形固定資産減価償却率の改善が図られたが、目黒区総合庁舎（昭和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年築）や目黒区清掃事務所（昭和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年築）の老朽化が進んでおり、依然として類似団体と比較しても有形固定資産減価償却率が高い値となっている。今後も建物の老朽化対策として、令和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年度に改定した「区有施設見直し計画」に基づき、構造体耐久性調査や耐震診断などを行い、適切な更新手法などの検討を行っていく。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前年度と比べ、分子となる基準財政収入額は地方消費税交付金の増などにより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億円余の増、分母となる基準財政需要額は公共施設改築工事費の臨時的算定の減などにより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億円余の減となりました。財政力指数は、過去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年平均で計算するため、結果として前年度と同じ値となっています。今後も歳出の徹底した見直しと歳入確保を行うことにより財政の健全化を図り、中長期的に安定した財政運営に努めていきます。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40822</xdr:rowOff>
    </xdr:to>
    <xdr:cxnSp macro="">
      <xdr:nvCxnSpPr>
        <xdr:cNvPr id="71" name="直線コネクタ 70"/>
        <xdr:cNvCxnSpPr/>
      </xdr:nvCxnSpPr>
      <xdr:spPr>
        <a:xfrm>
          <a:off x="4114800" y="6898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40822</xdr:rowOff>
    </xdr:to>
    <xdr:cxnSp macro="">
      <xdr:nvCxnSpPr>
        <xdr:cNvPr id="74" name="直線コネクタ 73"/>
        <xdr:cNvCxnSpPr/>
      </xdr:nvCxnSpPr>
      <xdr:spPr>
        <a:xfrm>
          <a:off x="3225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7" name="直線コネクタ 76"/>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23585</xdr:rowOff>
    </xdr:to>
    <xdr:cxnSp macro="">
      <xdr:nvCxnSpPr>
        <xdr:cNvPr id="80" name="直線コネクタ 79"/>
        <xdr:cNvCxnSpPr/>
      </xdr:nvCxnSpPr>
      <xdr:spPr>
        <a:xfrm flipV="1">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％で、令和元年度よりも</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ポイント増え、適正とされている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上回ることとなりました。これは、特別区交付金の歳入一般財源が大幅な減となり、かつ、歳出では保育所運営をはじめとする扶助費が増となったことによるものです。再び適正範囲内に収まることを目指し、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48381</xdr:rowOff>
    </xdr:from>
    <xdr:to>
      <xdr:col>23</xdr:col>
      <xdr:colOff>133350</xdr:colOff>
      <xdr:row>62</xdr:row>
      <xdr:rowOff>4233</xdr:rowOff>
    </xdr:to>
    <xdr:cxnSp macro="">
      <xdr:nvCxnSpPr>
        <xdr:cNvPr id="136" name="直線コネクタ 135"/>
        <xdr:cNvCxnSpPr/>
      </xdr:nvCxnSpPr>
      <xdr:spPr>
        <a:xfrm>
          <a:off x="4114800" y="10335381"/>
          <a:ext cx="8382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48381</xdr:rowOff>
    </xdr:from>
    <xdr:to>
      <xdr:col>19</xdr:col>
      <xdr:colOff>133350</xdr:colOff>
      <xdr:row>62</xdr:row>
      <xdr:rowOff>61685</xdr:rowOff>
    </xdr:to>
    <xdr:cxnSp macro="">
      <xdr:nvCxnSpPr>
        <xdr:cNvPr id="139" name="直線コネクタ 138"/>
        <xdr:cNvCxnSpPr/>
      </xdr:nvCxnSpPr>
      <xdr:spPr>
        <a:xfrm flipV="1">
          <a:off x="3225800" y="10335381"/>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64</xdr:row>
      <xdr:rowOff>6048</xdr:rowOff>
    </xdr:to>
    <xdr:cxnSp macro="">
      <xdr:nvCxnSpPr>
        <xdr:cNvPr id="142" name="直線コネクタ 141"/>
        <xdr:cNvCxnSpPr/>
      </xdr:nvCxnSpPr>
      <xdr:spPr>
        <a:xfrm flipV="1">
          <a:off x="2336800" y="10691585"/>
          <a:ext cx="889000" cy="28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6048</xdr:rowOff>
    </xdr:from>
    <xdr:to>
      <xdr:col>11</xdr:col>
      <xdr:colOff>31750</xdr:colOff>
      <xdr:row>65</xdr:row>
      <xdr:rowOff>6955</xdr:rowOff>
    </xdr:to>
    <xdr:cxnSp macro="">
      <xdr:nvCxnSpPr>
        <xdr:cNvPr id="145" name="直線コネクタ 144"/>
        <xdr:cNvCxnSpPr/>
      </xdr:nvCxnSpPr>
      <xdr:spPr>
        <a:xfrm flipV="1">
          <a:off x="1447800" y="109788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5" name="楕円 154"/>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6"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169031</xdr:rowOff>
    </xdr:from>
    <xdr:to>
      <xdr:col>19</xdr:col>
      <xdr:colOff>184150</xdr:colOff>
      <xdr:row>60</xdr:row>
      <xdr:rowOff>99181</xdr:rowOff>
    </xdr:to>
    <xdr:sp macro="" textlink="">
      <xdr:nvSpPr>
        <xdr:cNvPr id="157" name="楕円 156"/>
        <xdr:cNvSpPr/>
      </xdr:nvSpPr>
      <xdr:spPr>
        <a:xfrm>
          <a:off x="4064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109358</xdr:rowOff>
    </xdr:from>
    <xdr:ext cx="736600" cy="259045"/>
    <xdr:sp macro="" textlink="">
      <xdr:nvSpPr>
        <xdr:cNvPr id="158" name="テキスト ボックス 157"/>
        <xdr:cNvSpPr txBox="1"/>
      </xdr:nvSpPr>
      <xdr:spPr>
        <a:xfrm>
          <a:off x="3733800" y="1005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126698</xdr:rowOff>
    </xdr:from>
    <xdr:to>
      <xdr:col>11</xdr:col>
      <xdr:colOff>82550</xdr:colOff>
      <xdr:row>64</xdr:row>
      <xdr:rowOff>56848</xdr:rowOff>
    </xdr:to>
    <xdr:sp macro="" textlink="">
      <xdr:nvSpPr>
        <xdr:cNvPr id="161" name="楕円 160"/>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41625</xdr:rowOff>
    </xdr:from>
    <xdr:ext cx="762000" cy="259045"/>
    <xdr:sp macro="" textlink="">
      <xdr:nvSpPr>
        <xdr:cNvPr id="162" name="テキスト ボックス 161"/>
        <xdr:cNvSpPr txBox="1"/>
      </xdr:nvSpPr>
      <xdr:spPr>
        <a:xfrm>
          <a:off x="1955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63" name="楕円 162"/>
        <xdr:cNvSpPr/>
      </xdr:nvSpPr>
      <xdr:spPr>
        <a:xfrm>
          <a:off x="1397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64" name="テキスト ボックス 163"/>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8,379</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4,193</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引き続き職員数の適正化に取り組んでいきます。</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163863</xdr:rowOff>
    </xdr:from>
    <xdr:to>
      <xdr:col>23</xdr:col>
      <xdr:colOff>133350</xdr:colOff>
      <xdr:row>82</xdr:row>
      <xdr:rowOff>32851</xdr:rowOff>
    </xdr:to>
    <xdr:cxnSp macro="">
      <xdr:nvCxnSpPr>
        <xdr:cNvPr id="197" name="直線コネクタ 196"/>
        <xdr:cNvCxnSpPr/>
      </xdr:nvCxnSpPr>
      <xdr:spPr>
        <a:xfrm>
          <a:off x="4114800" y="14051313"/>
          <a:ext cx="838200" cy="4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136982</xdr:rowOff>
    </xdr:from>
    <xdr:to>
      <xdr:col>19</xdr:col>
      <xdr:colOff>133350</xdr:colOff>
      <xdr:row>81</xdr:row>
      <xdr:rowOff>163863</xdr:rowOff>
    </xdr:to>
    <xdr:cxnSp macro="">
      <xdr:nvCxnSpPr>
        <xdr:cNvPr id="200" name="直線コネクタ 199"/>
        <xdr:cNvCxnSpPr/>
      </xdr:nvCxnSpPr>
      <xdr:spPr>
        <a:xfrm>
          <a:off x="3225800" y="14024432"/>
          <a:ext cx="8890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136982</xdr:rowOff>
    </xdr:from>
    <xdr:to>
      <xdr:col>15</xdr:col>
      <xdr:colOff>82550</xdr:colOff>
      <xdr:row>81</xdr:row>
      <xdr:rowOff>142387</xdr:rowOff>
    </xdr:to>
    <xdr:cxnSp macro="">
      <xdr:nvCxnSpPr>
        <xdr:cNvPr id="203" name="直線コネクタ 202"/>
        <xdr:cNvCxnSpPr/>
      </xdr:nvCxnSpPr>
      <xdr:spPr>
        <a:xfrm flipV="1">
          <a:off x="2336800" y="1402443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142387</xdr:rowOff>
    </xdr:from>
    <xdr:to>
      <xdr:col>11</xdr:col>
      <xdr:colOff>31750</xdr:colOff>
      <xdr:row>81</xdr:row>
      <xdr:rowOff>148290</xdr:rowOff>
    </xdr:to>
    <xdr:cxnSp macro="">
      <xdr:nvCxnSpPr>
        <xdr:cNvPr id="206" name="直線コネクタ 205"/>
        <xdr:cNvCxnSpPr/>
      </xdr:nvCxnSpPr>
      <xdr:spPr>
        <a:xfrm flipV="1">
          <a:off x="1447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153501</xdr:rowOff>
    </xdr:from>
    <xdr:to>
      <xdr:col>23</xdr:col>
      <xdr:colOff>184150</xdr:colOff>
      <xdr:row>82</xdr:row>
      <xdr:rowOff>83651</xdr:rowOff>
    </xdr:to>
    <xdr:sp macro="" textlink="">
      <xdr:nvSpPr>
        <xdr:cNvPr id="216" name="楕円 215"/>
        <xdr:cNvSpPr/>
      </xdr:nvSpPr>
      <xdr:spPr>
        <a:xfrm>
          <a:off x="4902200" y="140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30328</xdr:rowOff>
    </xdr:from>
    <xdr:ext cx="762000" cy="259045"/>
    <xdr:sp macro="" textlink="">
      <xdr:nvSpPr>
        <xdr:cNvPr id="217" name="人件費・物件費等の状況該当値テキスト"/>
        <xdr:cNvSpPr txBox="1"/>
      </xdr:nvSpPr>
      <xdr:spPr>
        <a:xfrm>
          <a:off x="5041900" y="1408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113063</xdr:rowOff>
    </xdr:from>
    <xdr:to>
      <xdr:col>19</xdr:col>
      <xdr:colOff>184150</xdr:colOff>
      <xdr:row>82</xdr:row>
      <xdr:rowOff>43213</xdr:rowOff>
    </xdr:to>
    <xdr:sp macro="" textlink="">
      <xdr:nvSpPr>
        <xdr:cNvPr id="218" name="楕円 217"/>
        <xdr:cNvSpPr/>
      </xdr:nvSpPr>
      <xdr:spPr>
        <a:xfrm>
          <a:off x="4064000" y="140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27990</xdr:rowOff>
    </xdr:from>
    <xdr:ext cx="736600" cy="259045"/>
    <xdr:sp macro="" textlink="">
      <xdr:nvSpPr>
        <xdr:cNvPr id="219" name="テキスト ボックス 218"/>
        <xdr:cNvSpPr txBox="1"/>
      </xdr:nvSpPr>
      <xdr:spPr>
        <a:xfrm>
          <a:off x="3733800" y="14086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86182</xdr:rowOff>
    </xdr:from>
    <xdr:to>
      <xdr:col>15</xdr:col>
      <xdr:colOff>133350</xdr:colOff>
      <xdr:row>82</xdr:row>
      <xdr:rowOff>16332</xdr:rowOff>
    </xdr:to>
    <xdr:sp macro="" textlink="">
      <xdr:nvSpPr>
        <xdr:cNvPr id="220" name="楕円 219"/>
        <xdr:cNvSpPr/>
      </xdr:nvSpPr>
      <xdr:spPr>
        <a:xfrm>
          <a:off x="31750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1109</xdr:rowOff>
    </xdr:from>
    <xdr:ext cx="762000" cy="259045"/>
    <xdr:sp macro="" textlink="">
      <xdr:nvSpPr>
        <xdr:cNvPr id="221" name="テキスト ボックス 220"/>
        <xdr:cNvSpPr txBox="1"/>
      </xdr:nvSpPr>
      <xdr:spPr>
        <a:xfrm>
          <a:off x="2844800" y="1406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91587</xdr:rowOff>
    </xdr:from>
    <xdr:to>
      <xdr:col>11</xdr:col>
      <xdr:colOff>82550</xdr:colOff>
      <xdr:row>82</xdr:row>
      <xdr:rowOff>21737</xdr:rowOff>
    </xdr:to>
    <xdr:sp macro="" textlink="">
      <xdr:nvSpPr>
        <xdr:cNvPr id="222" name="楕円 221"/>
        <xdr:cNvSpPr/>
      </xdr:nvSpPr>
      <xdr:spPr>
        <a:xfrm>
          <a:off x="2286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6514</xdr:rowOff>
    </xdr:from>
    <xdr:ext cx="762000" cy="259045"/>
    <xdr:sp macro="" textlink="">
      <xdr:nvSpPr>
        <xdr:cNvPr id="223" name="テキスト ボックス 222"/>
        <xdr:cNvSpPr txBox="1"/>
      </xdr:nvSpPr>
      <xdr:spPr>
        <a:xfrm>
          <a:off x="1955800" y="14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97490</xdr:rowOff>
    </xdr:from>
    <xdr:to>
      <xdr:col>7</xdr:col>
      <xdr:colOff>31750</xdr:colOff>
      <xdr:row>82</xdr:row>
      <xdr:rowOff>27640</xdr:rowOff>
    </xdr:to>
    <xdr:sp macro="" textlink="">
      <xdr:nvSpPr>
        <xdr:cNvPr id="224" name="楕円 223"/>
        <xdr:cNvSpPr/>
      </xdr:nvSpPr>
      <xdr:spPr>
        <a:xfrm>
          <a:off x="1397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12417</xdr:rowOff>
    </xdr:from>
    <xdr:ext cx="762000" cy="259045"/>
    <xdr:sp macro="" textlink="">
      <xdr:nvSpPr>
        <xdr:cNvPr id="225" name="テキスト ボックス 224"/>
        <xdr:cNvSpPr txBox="1"/>
      </xdr:nvSpPr>
      <xdr:spPr>
        <a:xfrm>
          <a:off x="1066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31750</xdr:rowOff>
    </xdr:to>
    <xdr:cxnSp macro="">
      <xdr:nvCxnSpPr>
        <xdr:cNvPr id="261" name="直線コネクタ 260"/>
        <xdr:cNvCxnSpPr/>
      </xdr:nvCxnSpPr>
      <xdr:spPr>
        <a:xfrm>
          <a:off x="16179800" y="145015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64" name="直線コネクタ 263"/>
        <xdr:cNvCxnSpPr/>
      </xdr:nvCxnSpPr>
      <xdr:spPr>
        <a:xfrm flipV="1">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136071</xdr:rowOff>
    </xdr:to>
    <xdr:cxnSp macro="">
      <xdr:nvCxnSpPr>
        <xdr:cNvPr id="267" name="直線コネクタ 266"/>
        <xdr:cNvCxnSpPr/>
      </xdr:nvCxnSpPr>
      <xdr:spPr>
        <a:xfrm flipV="1">
          <a:off x="14401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136071</xdr:rowOff>
    </xdr:to>
    <xdr:cxnSp macro="">
      <xdr:nvCxnSpPr>
        <xdr:cNvPr id="270" name="直線コネクタ 269"/>
        <xdr:cNvCxnSpPr/>
      </xdr:nvCxnSpPr>
      <xdr:spPr>
        <a:xfrm>
          <a:off x="13512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職員数の適正化に努めてはいますが、依然として人口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の平均を上回っている状況です。今後も、事務事業のビルドに応じたスクラップを進めるとともに、公民連携の推進やデジタル技術の活用など効率的な執行方法に改善していくことで、効果的・効率的な事業執行のための最適な組織執行体制の構築に取り組んでいき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94343</xdr:rowOff>
    </xdr:to>
    <xdr:cxnSp macro="">
      <xdr:nvCxnSpPr>
        <xdr:cNvPr id="326" name="直線コネクタ 325"/>
        <xdr:cNvCxnSpPr/>
      </xdr:nvCxnSpPr>
      <xdr:spPr>
        <a:xfrm>
          <a:off x="16179800" y="10380194"/>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93194</xdr:rowOff>
    </xdr:to>
    <xdr:cxnSp macro="">
      <xdr:nvCxnSpPr>
        <xdr:cNvPr id="329" name="直線コネクタ 328"/>
        <xdr:cNvCxnSpPr/>
      </xdr:nvCxnSpPr>
      <xdr:spPr>
        <a:xfrm>
          <a:off x="15290800" y="1037789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90896</xdr:rowOff>
    </xdr:from>
    <xdr:to>
      <xdr:col>72</xdr:col>
      <xdr:colOff>203200</xdr:colOff>
      <xdr:row>60</xdr:row>
      <xdr:rowOff>100088</xdr:rowOff>
    </xdr:to>
    <xdr:cxnSp macro="">
      <xdr:nvCxnSpPr>
        <xdr:cNvPr id="332" name="直線コネクタ 331"/>
        <xdr:cNvCxnSpPr/>
      </xdr:nvCxnSpPr>
      <xdr:spPr>
        <a:xfrm flipV="1">
          <a:off x="14401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100088</xdr:rowOff>
    </xdr:from>
    <xdr:to>
      <xdr:col>68</xdr:col>
      <xdr:colOff>152400</xdr:colOff>
      <xdr:row>60</xdr:row>
      <xdr:rowOff>108131</xdr:rowOff>
    </xdr:to>
    <xdr:cxnSp macro="">
      <xdr:nvCxnSpPr>
        <xdr:cNvPr id="335" name="直線コネクタ 334"/>
        <xdr:cNvCxnSpPr/>
      </xdr:nvCxnSpPr>
      <xdr:spPr>
        <a:xfrm flipV="1">
          <a:off x="13512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43543</xdr:rowOff>
    </xdr:from>
    <xdr:to>
      <xdr:col>81</xdr:col>
      <xdr:colOff>95250</xdr:colOff>
      <xdr:row>60</xdr:row>
      <xdr:rowOff>145143</xdr:rowOff>
    </xdr:to>
    <xdr:sp macro="" textlink="">
      <xdr:nvSpPr>
        <xdr:cNvPr id="345" name="楕円 344"/>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15620</xdr:rowOff>
    </xdr:from>
    <xdr:ext cx="762000" cy="259045"/>
    <xdr:sp macro="" textlink="">
      <xdr:nvSpPr>
        <xdr:cNvPr id="346" name="定員管理の状況該当値テキスト"/>
        <xdr:cNvSpPr txBox="1"/>
      </xdr:nvSpPr>
      <xdr:spPr>
        <a:xfrm>
          <a:off x="17106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7" name="楕円 346"/>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128771</xdr:rowOff>
    </xdr:from>
    <xdr:ext cx="736600" cy="259045"/>
    <xdr:sp macro="" textlink="">
      <xdr:nvSpPr>
        <xdr:cNvPr id="348" name="テキスト ボックス 347"/>
        <xdr:cNvSpPr txBox="1"/>
      </xdr:nvSpPr>
      <xdr:spPr>
        <a:xfrm>
          <a:off x="15798800" y="1041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40096</xdr:rowOff>
    </xdr:from>
    <xdr:to>
      <xdr:col>73</xdr:col>
      <xdr:colOff>44450</xdr:colOff>
      <xdr:row>60</xdr:row>
      <xdr:rowOff>141696</xdr:rowOff>
    </xdr:to>
    <xdr:sp macro="" textlink="">
      <xdr:nvSpPr>
        <xdr:cNvPr id="349" name="楕円 348"/>
        <xdr:cNvSpPr/>
      </xdr:nvSpPr>
      <xdr:spPr>
        <a:xfrm>
          <a:off x="15240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126473</xdr:rowOff>
    </xdr:from>
    <xdr:ext cx="762000" cy="259045"/>
    <xdr:sp macro="" textlink="">
      <xdr:nvSpPr>
        <xdr:cNvPr id="350" name="テキスト ボックス 349"/>
        <xdr:cNvSpPr txBox="1"/>
      </xdr:nvSpPr>
      <xdr:spPr>
        <a:xfrm>
          <a:off x="149098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49288</xdr:rowOff>
    </xdr:from>
    <xdr:to>
      <xdr:col>68</xdr:col>
      <xdr:colOff>203200</xdr:colOff>
      <xdr:row>60</xdr:row>
      <xdr:rowOff>150888</xdr:rowOff>
    </xdr:to>
    <xdr:sp macro="" textlink="">
      <xdr:nvSpPr>
        <xdr:cNvPr id="351" name="楕円 350"/>
        <xdr:cNvSpPr/>
      </xdr:nvSpPr>
      <xdr:spPr>
        <a:xfrm>
          <a:off x="14351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135665</xdr:rowOff>
    </xdr:from>
    <xdr:ext cx="762000" cy="259045"/>
    <xdr:sp macro="" textlink="">
      <xdr:nvSpPr>
        <xdr:cNvPr id="352" name="テキスト ボックス 351"/>
        <xdr:cNvSpPr txBox="1"/>
      </xdr:nvSpPr>
      <xdr:spPr>
        <a:xfrm>
          <a:off x="14020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57331</xdr:rowOff>
    </xdr:from>
    <xdr:to>
      <xdr:col>64</xdr:col>
      <xdr:colOff>152400</xdr:colOff>
      <xdr:row>60</xdr:row>
      <xdr:rowOff>158931</xdr:rowOff>
    </xdr:to>
    <xdr:sp macro="" textlink="">
      <xdr:nvSpPr>
        <xdr:cNvPr id="353" name="楕円 352"/>
        <xdr:cNvSpPr/>
      </xdr:nvSpPr>
      <xdr:spPr>
        <a:xfrm>
          <a:off x="13462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143708</xdr:rowOff>
    </xdr:from>
    <xdr:ext cx="762000" cy="259045"/>
    <xdr:sp macro="" textlink="">
      <xdr:nvSpPr>
        <xdr:cNvPr id="354" name="テキスト ボックス 353"/>
        <xdr:cNvSpPr txBox="1"/>
      </xdr:nvSpPr>
      <xdr:spPr>
        <a:xfrm>
          <a:off x="13131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地方債の償還が進む一方で、算定上の分母にあたる標準財政規模が減少したことから、令和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年度単年度では△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か年平均値で示される実質公債費比率は令和元年度と同様に△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今後も、適切な起債管理に努め、数値の改善を図っていきます。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83" name="直線コネクタ 382"/>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6" name="直線コネクタ 385"/>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9" name="直線コネクタ 388"/>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54610</xdr:rowOff>
    </xdr:to>
    <xdr:cxnSp macro="">
      <xdr:nvCxnSpPr>
        <xdr:cNvPr id="392" name="直線コネクタ 391"/>
        <xdr:cNvCxnSpPr/>
      </xdr:nvCxnSpPr>
      <xdr:spPr>
        <a:xfrm flipV="1">
          <a:off x="13512800" y="674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0" name="楕円 409"/>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11" name="テキスト ボックス 410"/>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数の適正化による退職手当支給に係る将来負担額が減少し、かつ、将来負担額に充当可能な財源について、総務大臣の定める基準財政需要額算入見込額が減少したことや分母である標準財政規模が減となったこと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年度は令和元年度より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％となりました。表示上は「－％」となっています。今後も、地方債の発行など、将来負担となる経費の必要性を十分精査し、数値の維持を図っていきます。</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ポイントの上昇となりました。分子である退職手当が減となりましたが、それ以上に分母である歳入経常一般財源等が減となったことによるものです。類似団体と比較すると、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63500</xdr:rowOff>
    </xdr:from>
    <xdr:to>
      <xdr:col>24</xdr:col>
      <xdr:colOff>25400</xdr:colOff>
      <xdr:row>38</xdr:row>
      <xdr:rowOff>139700</xdr:rowOff>
    </xdr:to>
    <xdr:cxnSp macro="">
      <xdr:nvCxnSpPr>
        <xdr:cNvPr id="66" name="直線コネクタ 65"/>
        <xdr:cNvCxnSpPr/>
      </xdr:nvCxnSpPr>
      <xdr:spPr>
        <a:xfrm>
          <a:off x="3987800" y="6578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39</xdr:row>
      <xdr:rowOff>146050</xdr:rowOff>
    </xdr:to>
    <xdr:cxnSp macro="">
      <xdr:nvCxnSpPr>
        <xdr:cNvPr id="69" name="直線コネクタ 68"/>
        <xdr:cNvCxnSpPr/>
      </xdr:nvCxnSpPr>
      <xdr:spPr>
        <a:xfrm flipV="1">
          <a:off x="3098800" y="6578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146050</xdr:rowOff>
    </xdr:from>
    <xdr:to>
      <xdr:col>15</xdr:col>
      <xdr:colOff>98425</xdr:colOff>
      <xdr:row>40</xdr:row>
      <xdr:rowOff>88900</xdr:rowOff>
    </xdr:to>
    <xdr:cxnSp macro="">
      <xdr:nvCxnSpPr>
        <xdr:cNvPr id="72" name="直線コネクタ 71"/>
        <xdr:cNvCxnSpPr/>
      </xdr:nvCxnSpPr>
      <xdr:spPr>
        <a:xfrm flipV="1">
          <a:off x="2209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133350</xdr:rowOff>
    </xdr:to>
    <xdr:cxnSp macro="">
      <xdr:nvCxnSpPr>
        <xdr:cNvPr id="75" name="直線コネクタ 74"/>
        <xdr:cNvCxnSpPr/>
      </xdr:nvCxnSpPr>
      <xdr:spPr>
        <a:xfrm flipV="1">
          <a:off x="1320800" y="6946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88900</xdr:rowOff>
    </xdr:from>
    <xdr:to>
      <xdr:col>24</xdr:col>
      <xdr:colOff>76200</xdr:colOff>
      <xdr:row>39</xdr:row>
      <xdr:rowOff>19050</xdr:rowOff>
    </xdr:to>
    <xdr:sp macro="" textlink="">
      <xdr:nvSpPr>
        <xdr:cNvPr id="85" name="楕円 84"/>
        <xdr:cNvSpPr/>
      </xdr:nvSpPr>
      <xdr:spPr>
        <a:xfrm>
          <a:off x="4775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6"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xdr:rowOff>
    </xdr:from>
    <xdr:to>
      <xdr:col>20</xdr:col>
      <xdr:colOff>38100</xdr:colOff>
      <xdr:row>38</xdr:row>
      <xdr:rowOff>114300</xdr:rowOff>
    </xdr:to>
    <xdr:sp macro="" textlink="">
      <xdr:nvSpPr>
        <xdr:cNvPr id="87" name="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99077</xdr:rowOff>
    </xdr:from>
    <xdr:ext cx="736600" cy="259045"/>
    <xdr:sp macro="" textlink="">
      <xdr:nvSpPr>
        <xdr:cNvPr id="88" name="テキスト ボックス 87"/>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3" name="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りました。教育用・校務用コンピューター整備に係る経費や民営学童保育クラブの運営経費の増などにより、分子である経常経費充当一般財源が増となった一方で、分母である歳入経常一般財源等が減となったことによるものです。類似団体の中では上位に位置しておりますが、今後も事業内容の精査や実施方法の工夫を徹底し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91621</xdr:rowOff>
    </xdr:to>
    <xdr:cxnSp macro="">
      <xdr:nvCxnSpPr>
        <xdr:cNvPr id="129" name="直線コネクタ 128"/>
        <xdr:cNvCxnSpPr/>
      </xdr:nvCxnSpPr>
      <xdr:spPr>
        <a:xfrm>
          <a:off x="15671800" y="22333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48079</xdr:rowOff>
    </xdr:to>
    <xdr:cxnSp macro="">
      <xdr:nvCxnSpPr>
        <xdr:cNvPr id="132" name="直線コネクタ 131"/>
        <xdr:cNvCxnSpPr/>
      </xdr:nvCxnSpPr>
      <xdr:spPr>
        <a:xfrm flipV="1">
          <a:off x="14782800" y="22333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48079</xdr:rowOff>
    </xdr:from>
    <xdr:to>
      <xdr:col>73</xdr:col>
      <xdr:colOff>180975</xdr:colOff>
      <xdr:row>13</xdr:row>
      <xdr:rowOff>124279</xdr:rowOff>
    </xdr:to>
    <xdr:cxnSp macro="">
      <xdr:nvCxnSpPr>
        <xdr:cNvPr id="135" name="直線コネクタ 134"/>
        <xdr:cNvCxnSpPr/>
      </xdr:nvCxnSpPr>
      <xdr:spPr>
        <a:xfrm flipV="1">
          <a:off x="13893800" y="227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124279</xdr:rowOff>
    </xdr:to>
    <xdr:cxnSp macro="">
      <xdr:nvCxnSpPr>
        <xdr:cNvPr id="138" name="直線コネクタ 137"/>
        <xdr:cNvCxnSpPr/>
      </xdr:nvCxnSpPr>
      <xdr:spPr>
        <a:xfrm>
          <a:off x="13004800" y="2342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40" name="テキスト ボックス 139"/>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48" name="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49"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0" name="楕円 149"/>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1" name="テキスト ボックス 150"/>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6" name="楕円 155"/>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7" name="テキスト ボックス 156"/>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18.0</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4.0</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子育て支援や障害福祉などの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61685</xdr:rowOff>
    </xdr:to>
    <xdr:cxnSp macro="">
      <xdr:nvCxnSpPr>
        <xdr:cNvPr id="192" name="直線コネクタ 191"/>
        <xdr:cNvCxnSpPr/>
      </xdr:nvCxnSpPr>
      <xdr:spPr>
        <a:xfrm>
          <a:off x="3987800" y="98860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3"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113393</xdr:rowOff>
    </xdr:to>
    <xdr:cxnSp macro="">
      <xdr:nvCxnSpPr>
        <xdr:cNvPr id="195" name="直線コネクタ 194"/>
        <xdr:cNvCxnSpPr/>
      </xdr:nvCxnSpPr>
      <xdr:spPr>
        <a:xfrm>
          <a:off x="3098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7" name="テキスト ボックス 196"/>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58965</xdr:rowOff>
    </xdr:to>
    <xdr:cxnSp macro="">
      <xdr:nvCxnSpPr>
        <xdr:cNvPr id="198" name="直線コネクタ 197"/>
        <xdr:cNvCxnSpPr/>
      </xdr:nvCxnSpPr>
      <xdr:spPr>
        <a:xfrm>
          <a:off x="2209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0" name="テキスト ボックス 199"/>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48078</xdr:rowOff>
    </xdr:to>
    <xdr:cxnSp macro="">
      <xdr:nvCxnSpPr>
        <xdr:cNvPr id="201" name="直線コネクタ 200"/>
        <xdr:cNvCxnSpPr/>
      </xdr:nvCxnSpPr>
      <xdr:spPr>
        <a:xfrm>
          <a:off x="1320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3" name="テキスト ボックス 202"/>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5" name="テキスト ボックス 204"/>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27412</xdr:rowOff>
    </xdr:from>
    <xdr:ext cx="762000" cy="259045"/>
    <xdr:sp macro="" textlink="">
      <xdr:nvSpPr>
        <xdr:cNvPr id="212" name="扶助費該当値テキスト"/>
        <xdr:cNvSpPr txBox="1"/>
      </xdr:nvSpPr>
      <xdr:spPr>
        <a:xfrm>
          <a:off x="4914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3" name="楕円 212"/>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4" name="テキスト ボックス 213"/>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5" name="楕円 214"/>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216" name="テキスト ボックス 215"/>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7" name="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109055</xdr:rowOff>
    </xdr:from>
    <xdr:ext cx="762000" cy="259045"/>
    <xdr:sp macro="" textlink="">
      <xdr:nvSpPr>
        <xdr:cNvPr id="218" name="テキスト ボックス 217"/>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0" name="テキスト ボックス 219"/>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％で、類似団体の平均を下回っておりますが、令和元年度から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りました。これは、繰出金の減などにより、分子である経常経費充当一般財源が減となりましたが、それ以上に分母である歳入経常一般財源等が減となったことによるものです。特別会計への繰出金については、今後も国民健康保険料・介護保険料などの収入率向上に努めながら、繰出金負担の抑制を図っていき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69850</xdr:rowOff>
    </xdr:to>
    <xdr:cxnSp macro="">
      <xdr:nvCxnSpPr>
        <xdr:cNvPr id="253" name="直線コネクタ 252"/>
        <xdr:cNvCxnSpPr/>
      </xdr:nvCxnSpPr>
      <xdr:spPr>
        <a:xfrm>
          <a:off x="15671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4"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107950</xdr:rowOff>
    </xdr:to>
    <xdr:cxnSp macro="">
      <xdr:nvCxnSpPr>
        <xdr:cNvPr id="256" name="直線コネクタ 255"/>
        <xdr:cNvCxnSpPr/>
      </xdr:nvCxnSpPr>
      <xdr:spPr>
        <a:xfrm flipV="1">
          <a:off x="14782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165100</xdr:rowOff>
    </xdr:to>
    <xdr:cxnSp macro="">
      <xdr:nvCxnSpPr>
        <xdr:cNvPr id="259" name="直線コネクタ 258"/>
        <xdr:cNvCxnSpPr/>
      </xdr:nvCxnSpPr>
      <xdr:spPr>
        <a:xfrm flipV="1">
          <a:off x="13893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165100</xdr:rowOff>
    </xdr:to>
    <xdr:cxnSp macro="">
      <xdr:nvCxnSpPr>
        <xdr:cNvPr id="262" name="直線コネクタ 261"/>
        <xdr:cNvCxnSpPr/>
      </xdr:nvCxnSpPr>
      <xdr:spPr>
        <a:xfrm>
          <a:off x="13004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3"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133350</xdr:rowOff>
    </xdr:from>
    <xdr:to>
      <xdr:col>78</xdr:col>
      <xdr:colOff>120650</xdr:colOff>
      <xdr:row>57</xdr:row>
      <xdr:rowOff>63500</xdr:rowOff>
    </xdr:to>
    <xdr:sp macro="" textlink="">
      <xdr:nvSpPr>
        <xdr:cNvPr id="274" name="楕円 273"/>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73677</xdr:rowOff>
    </xdr:from>
    <xdr:ext cx="736600" cy="259045"/>
    <xdr:sp macro="" textlink="">
      <xdr:nvSpPr>
        <xdr:cNvPr id="275" name="テキスト ボックス 274"/>
        <xdr:cNvSpPr txBox="1"/>
      </xdr:nvSpPr>
      <xdr:spPr>
        <a:xfrm>
          <a:off x="15290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6" name="楕円 275"/>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7" name="テキスト ボックス 276"/>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8" name="楕円 277"/>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79" name="テキスト ボックス 278"/>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0" name="楕円 279"/>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1" name="テキスト ボックス 280"/>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ました。これは、分子である経常経費充当一般財源は前年度と比べてほぼ横ばいであった一方で、分母である歳入経常一般財源等が減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4" name="直線コネクタ 313"/>
        <xdr:cNvCxnSpPr/>
      </xdr:nvCxnSpPr>
      <xdr:spPr>
        <a:xfrm>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50800</xdr:rowOff>
    </xdr:to>
    <xdr:cxnSp macro="">
      <xdr:nvCxnSpPr>
        <xdr:cNvPr id="317" name="直線コネクタ 316"/>
        <xdr:cNvCxnSpPr/>
      </xdr:nvCxnSpPr>
      <xdr:spPr>
        <a:xfrm flipV="1">
          <a:off x="14782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9" name="テキスト ボックス 318"/>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88900</xdr:rowOff>
    </xdr:to>
    <xdr:cxnSp macro="">
      <xdr:nvCxnSpPr>
        <xdr:cNvPr id="320" name="直線コネクタ 319"/>
        <xdr:cNvCxnSpPr/>
      </xdr:nvCxnSpPr>
      <xdr:spPr>
        <a:xfrm flipV="1">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69850</xdr:rowOff>
    </xdr:from>
    <xdr:to>
      <xdr:col>69</xdr:col>
      <xdr:colOff>92075</xdr:colOff>
      <xdr:row>36</xdr:row>
      <xdr:rowOff>88900</xdr:rowOff>
    </xdr:to>
    <xdr:cxnSp macro="">
      <xdr:nvCxnSpPr>
        <xdr:cNvPr id="323" name="直線コネクタ 322"/>
        <xdr:cNvCxnSpPr/>
      </xdr:nvCxnSpPr>
      <xdr:spPr>
        <a:xfrm>
          <a:off x="13004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5" name="テキスト ボックス 324"/>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3" name="楕円 332"/>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4"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5" name="楕円 334"/>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6" name="テキスト ボックス 335"/>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7" name="楕円 336"/>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38" name="テキスト ボックス 337"/>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40" name="テキスト ボックス 339"/>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41" name="楕円 340"/>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42" name="テキスト ボックス 341"/>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令和元年度で減税補てん債（平成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億円余の減となったため、公債費は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ポイントの減となりましたが、類似団体の平均を上回っています。今後も、適切な起債管理に努めてまいります。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79</xdr:row>
      <xdr:rowOff>1270</xdr:rowOff>
    </xdr:to>
    <xdr:cxnSp macro="">
      <xdr:nvCxnSpPr>
        <xdr:cNvPr id="367" name="直線コネクタ 366"/>
        <xdr:cNvCxnSpPr/>
      </xdr:nvCxnSpPr>
      <xdr:spPr>
        <a:xfrm flipV="1">
          <a:off x="4826000" y="1260856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144797</xdr:rowOff>
    </xdr:from>
    <xdr:ext cx="762000" cy="259045"/>
    <xdr:sp macro="" textlink="">
      <xdr:nvSpPr>
        <xdr:cNvPr id="368" name="公債費最小値テキスト"/>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1270</xdr:rowOff>
    </xdr:from>
    <xdr:to>
      <xdr:col>24</xdr:col>
      <xdr:colOff>114300</xdr:colOff>
      <xdr:row>79</xdr:row>
      <xdr:rowOff>1270</xdr:rowOff>
    </xdr:to>
    <xdr:cxnSp macro="">
      <xdr:nvCxnSpPr>
        <xdr:cNvPr id="369" name="直線コネクタ 368"/>
        <xdr:cNvCxnSpPr/>
      </xdr:nvCxnSpPr>
      <xdr:spPr>
        <a:xfrm>
          <a:off x="4737100" y="135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138430</xdr:rowOff>
    </xdr:to>
    <xdr:cxnSp macro="">
      <xdr:nvCxnSpPr>
        <xdr:cNvPr id="372" name="直線コネクタ 371"/>
        <xdr:cNvCxnSpPr/>
      </xdr:nvCxnSpPr>
      <xdr:spPr>
        <a:xfrm flipV="1">
          <a:off x="3987800" y="13271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macro="" textlink="">
      <xdr:nvSpPr>
        <xdr:cNvPr id="373"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4" name="フローチャート: 判断 373"/>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58420</xdr:rowOff>
    </xdr:to>
    <xdr:cxnSp macro="">
      <xdr:nvCxnSpPr>
        <xdr:cNvPr id="375" name="直線コネクタ 374"/>
        <xdr:cNvCxnSpPr/>
      </xdr:nvCxnSpPr>
      <xdr:spPr>
        <a:xfrm flipV="1">
          <a:off x="3098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7" name="テキスト ボックス 37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79</xdr:row>
      <xdr:rowOff>1270</xdr:rowOff>
    </xdr:to>
    <xdr:cxnSp macro="">
      <xdr:nvCxnSpPr>
        <xdr:cNvPr id="378" name="直線コネクタ 377"/>
        <xdr:cNvCxnSpPr/>
      </xdr:nvCxnSpPr>
      <xdr:spPr>
        <a:xfrm flipV="1">
          <a:off x="2209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0" name="テキスト ボックス 379"/>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80</xdr:row>
      <xdr:rowOff>104139</xdr:rowOff>
    </xdr:to>
    <xdr:cxnSp macro="">
      <xdr:nvCxnSpPr>
        <xdr:cNvPr id="381" name="直線コネクタ 380"/>
        <xdr:cNvCxnSpPr/>
      </xdr:nvCxnSpPr>
      <xdr:spPr>
        <a:xfrm flipV="1">
          <a:off x="1320800" y="13545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2" name="フローチャート: 判断 381"/>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3" name="テキスト ボックス 382"/>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1" name="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3" name="楕円 392"/>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4" name="テキスト ボックス 393"/>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5" name="楕円 394"/>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6" name="テキスト ボックス 395"/>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7" name="楕円 396"/>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8" name="テキスト ボックス 397"/>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399" name="楕円 398"/>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400" name="テキスト ボックス 399"/>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％で、令和元年度から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上昇となりました。扶助費の増などにより、分子である経常経費充当一般財源が増となり、かつ、分母である歳入経常一般財源が減となったことによるものです。類似団体の平均を下回っていますが、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0" name="直線コネクタ 429"/>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1"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2" name="直線コネクタ 431"/>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3"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4" name="直線コネクタ 433"/>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76</xdr:row>
      <xdr:rowOff>88900</xdr:rowOff>
    </xdr:to>
    <xdr:cxnSp macro="">
      <xdr:nvCxnSpPr>
        <xdr:cNvPr id="435" name="直線コネクタ 434"/>
        <xdr:cNvCxnSpPr/>
      </xdr:nvCxnSpPr>
      <xdr:spPr>
        <a:xfrm>
          <a:off x="15671800" y="12803415"/>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76</xdr:row>
      <xdr:rowOff>67129</xdr:rowOff>
    </xdr:to>
    <xdr:cxnSp macro="">
      <xdr:nvCxnSpPr>
        <xdr:cNvPr id="438" name="直線コネクタ 437"/>
        <xdr:cNvCxnSpPr/>
      </xdr:nvCxnSpPr>
      <xdr:spPr>
        <a:xfrm flipV="1">
          <a:off x="14782800" y="12803415"/>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39" name="フローチャート: 判断 438"/>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0" name="テキスト ボックス 439"/>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67129</xdr:rowOff>
    </xdr:from>
    <xdr:to>
      <xdr:col>73</xdr:col>
      <xdr:colOff>180975</xdr:colOff>
      <xdr:row>77</xdr:row>
      <xdr:rowOff>113393</xdr:rowOff>
    </xdr:to>
    <xdr:cxnSp macro="">
      <xdr:nvCxnSpPr>
        <xdr:cNvPr id="441" name="直線コネクタ 440"/>
        <xdr:cNvCxnSpPr/>
      </xdr:nvCxnSpPr>
      <xdr:spPr>
        <a:xfrm flipV="1">
          <a:off x="13893800" y="130973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2" name="フローチャート: 判断 441"/>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3" name="テキスト ボックス 442"/>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113393</xdr:rowOff>
    </xdr:from>
    <xdr:to>
      <xdr:col>69</xdr:col>
      <xdr:colOff>92075</xdr:colOff>
      <xdr:row>77</xdr:row>
      <xdr:rowOff>146050</xdr:rowOff>
    </xdr:to>
    <xdr:cxnSp macro="">
      <xdr:nvCxnSpPr>
        <xdr:cNvPr id="444" name="直線コネクタ 443"/>
        <xdr:cNvCxnSpPr/>
      </xdr:nvCxnSpPr>
      <xdr:spPr>
        <a:xfrm flipV="1">
          <a:off x="13004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5" name="フローチャート: 判断 444"/>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6" name="テキスト ボックス 44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7" name="フローチャート: 判断 446"/>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48" name="テキスト ボックス 447"/>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4" name="楕円 453"/>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5"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6" name="楕円 455"/>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7" name="テキスト ボックス 456"/>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16329</xdr:rowOff>
    </xdr:from>
    <xdr:to>
      <xdr:col>74</xdr:col>
      <xdr:colOff>31750</xdr:colOff>
      <xdr:row>76</xdr:row>
      <xdr:rowOff>117929</xdr:rowOff>
    </xdr:to>
    <xdr:sp macro="" textlink="">
      <xdr:nvSpPr>
        <xdr:cNvPr id="458" name="楕円 457"/>
        <xdr:cNvSpPr/>
      </xdr:nvSpPr>
      <xdr:spPr>
        <a:xfrm>
          <a:off x="14732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102706</xdr:rowOff>
    </xdr:from>
    <xdr:ext cx="762000" cy="259045"/>
    <xdr:sp macro="" textlink="">
      <xdr:nvSpPr>
        <xdr:cNvPr id="459" name="テキスト ボックス 458"/>
        <xdr:cNvSpPr txBox="1"/>
      </xdr:nvSpPr>
      <xdr:spPr>
        <a:xfrm>
          <a:off x="14401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62593</xdr:rowOff>
    </xdr:from>
    <xdr:to>
      <xdr:col>69</xdr:col>
      <xdr:colOff>142875</xdr:colOff>
      <xdr:row>77</xdr:row>
      <xdr:rowOff>164193</xdr:rowOff>
    </xdr:to>
    <xdr:sp macro="" textlink="">
      <xdr:nvSpPr>
        <xdr:cNvPr id="460" name="楕円 459"/>
        <xdr:cNvSpPr/>
      </xdr:nvSpPr>
      <xdr:spPr>
        <a:xfrm>
          <a:off x="13843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148970</xdr:rowOff>
    </xdr:from>
    <xdr:ext cx="762000" cy="259045"/>
    <xdr:sp macro="" textlink="">
      <xdr:nvSpPr>
        <xdr:cNvPr id="461" name="テキスト ボックス 460"/>
        <xdr:cNvSpPr txBox="1"/>
      </xdr:nvSpPr>
      <xdr:spPr>
        <a:xfrm>
          <a:off x="13512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2" name="楕円 461"/>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3" name="テキスト ボックス 46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171054</xdr:rowOff>
    </xdr:from>
    <xdr:to>
      <xdr:col>29</xdr:col>
      <xdr:colOff>127000</xdr:colOff>
      <xdr:row>18</xdr:row>
      <xdr:rowOff>14866</xdr:rowOff>
    </xdr:to>
    <xdr:cxnSp macro="">
      <xdr:nvCxnSpPr>
        <xdr:cNvPr id="52" name="直線コネクタ 51"/>
        <xdr:cNvCxnSpPr/>
      </xdr:nvCxnSpPr>
      <xdr:spPr bwMode="auto">
        <a:xfrm flipV="1">
          <a:off x="5003800" y="3133329"/>
          <a:ext cx="647700" cy="1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14692</xdr:rowOff>
    </xdr:from>
    <xdr:to>
      <xdr:col>26</xdr:col>
      <xdr:colOff>50800</xdr:colOff>
      <xdr:row>18</xdr:row>
      <xdr:rowOff>14866</xdr:rowOff>
    </xdr:to>
    <xdr:cxnSp macro="">
      <xdr:nvCxnSpPr>
        <xdr:cNvPr id="55" name="直線コネクタ 54"/>
        <xdr:cNvCxnSpPr/>
      </xdr:nvCxnSpPr>
      <xdr:spPr bwMode="auto">
        <a:xfrm>
          <a:off x="4305300" y="3148417"/>
          <a:ext cx="6985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170739</xdr:rowOff>
    </xdr:from>
    <xdr:to>
      <xdr:col>22</xdr:col>
      <xdr:colOff>114300</xdr:colOff>
      <xdr:row>18</xdr:row>
      <xdr:rowOff>14692</xdr:rowOff>
    </xdr:to>
    <xdr:cxnSp macro="">
      <xdr:nvCxnSpPr>
        <xdr:cNvPr id="58" name="直線コネクタ 57"/>
        <xdr:cNvCxnSpPr/>
      </xdr:nvCxnSpPr>
      <xdr:spPr bwMode="auto">
        <a:xfrm>
          <a:off x="36068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152375</xdr:rowOff>
    </xdr:from>
    <xdr:to>
      <xdr:col>18</xdr:col>
      <xdr:colOff>177800</xdr:colOff>
      <xdr:row>17</xdr:row>
      <xdr:rowOff>170739</xdr:rowOff>
    </xdr:to>
    <xdr:cxnSp macro="">
      <xdr:nvCxnSpPr>
        <xdr:cNvPr id="61" name="直線コネクタ 60"/>
        <xdr:cNvCxnSpPr/>
      </xdr:nvCxnSpPr>
      <xdr:spPr bwMode="auto">
        <a:xfrm>
          <a:off x="29083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120254</xdr:rowOff>
    </xdr:from>
    <xdr:to>
      <xdr:col>29</xdr:col>
      <xdr:colOff>177800</xdr:colOff>
      <xdr:row>18</xdr:row>
      <xdr:rowOff>50404</xdr:rowOff>
    </xdr:to>
    <xdr:sp macro="" textlink="">
      <xdr:nvSpPr>
        <xdr:cNvPr id="71" name="楕円 70"/>
        <xdr:cNvSpPr/>
      </xdr:nvSpPr>
      <xdr:spPr bwMode="auto">
        <a:xfrm>
          <a:off x="5600700" y="308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136781</xdr:rowOff>
    </xdr:from>
    <xdr:ext cx="762000" cy="259045"/>
    <xdr:sp macro="" textlink="">
      <xdr:nvSpPr>
        <xdr:cNvPr id="72" name="人口1人当たり決算額の推移該当値テキスト130"/>
        <xdr:cNvSpPr txBox="1"/>
      </xdr:nvSpPr>
      <xdr:spPr>
        <a:xfrm>
          <a:off x="5740400" y="29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135516</xdr:rowOff>
    </xdr:from>
    <xdr:to>
      <xdr:col>26</xdr:col>
      <xdr:colOff>101600</xdr:colOff>
      <xdr:row>18</xdr:row>
      <xdr:rowOff>65666</xdr:rowOff>
    </xdr:to>
    <xdr:sp macro="" textlink="">
      <xdr:nvSpPr>
        <xdr:cNvPr id="73" name="楕円 72"/>
        <xdr:cNvSpPr/>
      </xdr:nvSpPr>
      <xdr:spPr bwMode="auto">
        <a:xfrm>
          <a:off x="49530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75843</xdr:rowOff>
    </xdr:from>
    <xdr:ext cx="736600" cy="259045"/>
    <xdr:sp macro="" textlink="">
      <xdr:nvSpPr>
        <xdr:cNvPr id="74" name="テキスト ボックス 73"/>
        <xdr:cNvSpPr txBox="1"/>
      </xdr:nvSpPr>
      <xdr:spPr>
        <a:xfrm>
          <a:off x="4622800" y="2866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135342</xdr:rowOff>
    </xdr:from>
    <xdr:to>
      <xdr:col>22</xdr:col>
      <xdr:colOff>165100</xdr:colOff>
      <xdr:row>18</xdr:row>
      <xdr:rowOff>65492</xdr:rowOff>
    </xdr:to>
    <xdr:sp macro="" textlink="">
      <xdr:nvSpPr>
        <xdr:cNvPr id="75" name="楕円 74"/>
        <xdr:cNvSpPr/>
      </xdr:nvSpPr>
      <xdr:spPr bwMode="auto">
        <a:xfrm>
          <a:off x="42545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75669</xdr:rowOff>
    </xdr:from>
    <xdr:ext cx="762000" cy="259045"/>
    <xdr:sp macro="" textlink="">
      <xdr:nvSpPr>
        <xdr:cNvPr id="76" name="テキスト ボックス 75"/>
        <xdr:cNvSpPr txBox="1"/>
      </xdr:nvSpPr>
      <xdr:spPr>
        <a:xfrm>
          <a:off x="3924300" y="28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119939</xdr:rowOff>
    </xdr:from>
    <xdr:to>
      <xdr:col>19</xdr:col>
      <xdr:colOff>38100</xdr:colOff>
      <xdr:row>18</xdr:row>
      <xdr:rowOff>50089</xdr:rowOff>
    </xdr:to>
    <xdr:sp macro="" textlink="">
      <xdr:nvSpPr>
        <xdr:cNvPr id="77" name="楕円 76"/>
        <xdr:cNvSpPr/>
      </xdr:nvSpPr>
      <xdr:spPr bwMode="auto">
        <a:xfrm>
          <a:off x="35560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60266</xdr:rowOff>
    </xdr:from>
    <xdr:ext cx="762000" cy="259045"/>
    <xdr:sp macro="" textlink="">
      <xdr:nvSpPr>
        <xdr:cNvPr id="78" name="テキスト ボックス 77"/>
        <xdr:cNvSpPr txBox="1"/>
      </xdr:nvSpPr>
      <xdr:spPr>
        <a:xfrm>
          <a:off x="32258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101575</xdr:rowOff>
    </xdr:from>
    <xdr:to>
      <xdr:col>15</xdr:col>
      <xdr:colOff>101600</xdr:colOff>
      <xdr:row>18</xdr:row>
      <xdr:rowOff>31725</xdr:rowOff>
    </xdr:to>
    <xdr:sp macro="" textlink="">
      <xdr:nvSpPr>
        <xdr:cNvPr id="79" name="楕円 78"/>
        <xdr:cNvSpPr/>
      </xdr:nvSpPr>
      <xdr:spPr bwMode="auto">
        <a:xfrm>
          <a:off x="28575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41902</xdr:rowOff>
    </xdr:from>
    <xdr:ext cx="762000" cy="259045"/>
    <xdr:sp macro="" textlink="">
      <xdr:nvSpPr>
        <xdr:cNvPr id="80" name="テキスト ボックス 79"/>
        <xdr:cNvSpPr txBox="1"/>
      </xdr:nvSpPr>
      <xdr:spPr>
        <a:xfrm>
          <a:off x="25273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161747</xdr:rowOff>
    </xdr:from>
    <xdr:to>
      <xdr:col>29</xdr:col>
      <xdr:colOff>127000</xdr:colOff>
      <xdr:row>37</xdr:row>
      <xdr:rowOff>36399</xdr:rowOff>
    </xdr:to>
    <xdr:cxnSp macro="">
      <xdr:nvCxnSpPr>
        <xdr:cNvPr id="111" name="直線コネクタ 110"/>
        <xdr:cNvCxnSpPr/>
      </xdr:nvCxnSpPr>
      <xdr:spPr bwMode="auto">
        <a:xfrm>
          <a:off x="5003800" y="7114997"/>
          <a:ext cx="647700" cy="4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143231</xdr:rowOff>
    </xdr:from>
    <xdr:to>
      <xdr:col>26</xdr:col>
      <xdr:colOff>50800</xdr:colOff>
      <xdr:row>36</xdr:row>
      <xdr:rowOff>161747</xdr:rowOff>
    </xdr:to>
    <xdr:cxnSp macro="">
      <xdr:nvCxnSpPr>
        <xdr:cNvPr id="114" name="直線コネクタ 113"/>
        <xdr:cNvCxnSpPr/>
      </xdr:nvCxnSpPr>
      <xdr:spPr bwMode="auto">
        <a:xfrm>
          <a:off x="4305300" y="7096481"/>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141097</xdr:rowOff>
    </xdr:from>
    <xdr:to>
      <xdr:col>22</xdr:col>
      <xdr:colOff>114300</xdr:colOff>
      <xdr:row>36</xdr:row>
      <xdr:rowOff>143231</xdr:rowOff>
    </xdr:to>
    <xdr:cxnSp macro="">
      <xdr:nvCxnSpPr>
        <xdr:cNvPr id="117" name="直線コネクタ 116"/>
        <xdr:cNvCxnSpPr/>
      </xdr:nvCxnSpPr>
      <xdr:spPr bwMode="auto">
        <a:xfrm>
          <a:off x="3606800" y="7094347"/>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116942</xdr:rowOff>
    </xdr:from>
    <xdr:to>
      <xdr:col>18</xdr:col>
      <xdr:colOff>177800</xdr:colOff>
      <xdr:row>36</xdr:row>
      <xdr:rowOff>141097</xdr:rowOff>
    </xdr:to>
    <xdr:cxnSp macro="">
      <xdr:nvCxnSpPr>
        <xdr:cNvPr id="120" name="直線コネクタ 119"/>
        <xdr:cNvCxnSpPr/>
      </xdr:nvCxnSpPr>
      <xdr:spPr bwMode="auto">
        <a:xfrm>
          <a:off x="2908300" y="7070192"/>
          <a:ext cx="698500" cy="24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157049</xdr:rowOff>
    </xdr:from>
    <xdr:to>
      <xdr:col>29</xdr:col>
      <xdr:colOff>177800</xdr:colOff>
      <xdr:row>37</xdr:row>
      <xdr:rowOff>87199</xdr:rowOff>
    </xdr:to>
    <xdr:sp macro="" textlink="">
      <xdr:nvSpPr>
        <xdr:cNvPr id="130" name="楕円 129"/>
        <xdr:cNvSpPr/>
      </xdr:nvSpPr>
      <xdr:spPr bwMode="auto">
        <a:xfrm>
          <a:off x="5600700" y="711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129126</xdr:rowOff>
    </xdr:from>
    <xdr:ext cx="762000" cy="259045"/>
    <xdr:sp macro="" textlink="">
      <xdr:nvSpPr>
        <xdr:cNvPr id="131" name="人口1人当たり決算額の推移該当値テキスト445"/>
        <xdr:cNvSpPr txBox="1"/>
      </xdr:nvSpPr>
      <xdr:spPr>
        <a:xfrm>
          <a:off x="5740400" y="70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110947</xdr:rowOff>
    </xdr:from>
    <xdr:to>
      <xdr:col>26</xdr:col>
      <xdr:colOff>101600</xdr:colOff>
      <xdr:row>37</xdr:row>
      <xdr:rowOff>41097</xdr:rowOff>
    </xdr:to>
    <xdr:sp macro="" textlink="">
      <xdr:nvSpPr>
        <xdr:cNvPr id="132" name="楕円 131"/>
        <xdr:cNvSpPr/>
      </xdr:nvSpPr>
      <xdr:spPr bwMode="auto">
        <a:xfrm>
          <a:off x="4953000" y="706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25874</xdr:rowOff>
    </xdr:from>
    <xdr:ext cx="736600" cy="259045"/>
    <xdr:sp macro="" textlink="">
      <xdr:nvSpPr>
        <xdr:cNvPr id="133" name="テキスト ボックス 132"/>
        <xdr:cNvSpPr txBox="1"/>
      </xdr:nvSpPr>
      <xdr:spPr>
        <a:xfrm>
          <a:off x="4622800" y="715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92431</xdr:rowOff>
    </xdr:from>
    <xdr:to>
      <xdr:col>22</xdr:col>
      <xdr:colOff>165100</xdr:colOff>
      <xdr:row>37</xdr:row>
      <xdr:rowOff>22581</xdr:rowOff>
    </xdr:to>
    <xdr:sp macro="" textlink="">
      <xdr:nvSpPr>
        <xdr:cNvPr id="134" name="楕円 133"/>
        <xdr:cNvSpPr/>
      </xdr:nvSpPr>
      <xdr:spPr bwMode="auto">
        <a:xfrm>
          <a:off x="42545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7358</xdr:rowOff>
    </xdr:from>
    <xdr:ext cx="762000" cy="259045"/>
    <xdr:sp macro="" textlink="">
      <xdr:nvSpPr>
        <xdr:cNvPr id="135" name="テキスト ボックス 134"/>
        <xdr:cNvSpPr txBox="1"/>
      </xdr:nvSpPr>
      <xdr:spPr>
        <a:xfrm>
          <a:off x="3924300" y="7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90297</xdr:rowOff>
    </xdr:from>
    <xdr:to>
      <xdr:col>19</xdr:col>
      <xdr:colOff>38100</xdr:colOff>
      <xdr:row>37</xdr:row>
      <xdr:rowOff>20447</xdr:rowOff>
    </xdr:to>
    <xdr:sp macro="" textlink="">
      <xdr:nvSpPr>
        <xdr:cNvPr id="136" name="楕円 135"/>
        <xdr:cNvSpPr/>
      </xdr:nvSpPr>
      <xdr:spPr bwMode="auto">
        <a:xfrm>
          <a:off x="3556000" y="704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5224</xdr:rowOff>
    </xdr:from>
    <xdr:ext cx="762000" cy="259045"/>
    <xdr:sp macro="" textlink="">
      <xdr:nvSpPr>
        <xdr:cNvPr id="137" name="テキスト ボックス 136"/>
        <xdr:cNvSpPr txBox="1"/>
      </xdr:nvSpPr>
      <xdr:spPr>
        <a:xfrm>
          <a:off x="3225800" y="71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66142</xdr:rowOff>
    </xdr:from>
    <xdr:to>
      <xdr:col>15</xdr:col>
      <xdr:colOff>101600</xdr:colOff>
      <xdr:row>36</xdr:row>
      <xdr:rowOff>167742</xdr:rowOff>
    </xdr:to>
    <xdr:sp macro="" textlink="">
      <xdr:nvSpPr>
        <xdr:cNvPr id="138" name="楕円 137"/>
        <xdr:cNvSpPr/>
      </xdr:nvSpPr>
      <xdr:spPr bwMode="auto">
        <a:xfrm>
          <a:off x="28575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152519</xdr:rowOff>
    </xdr:from>
    <xdr:ext cx="762000" cy="259045"/>
    <xdr:sp macro="" textlink="">
      <xdr:nvSpPr>
        <xdr:cNvPr id="139" name="テキスト ボックス 138"/>
        <xdr:cNvSpPr txBox="1"/>
      </xdr:nvSpPr>
      <xdr:spPr>
        <a:xfrm>
          <a:off x="2527300" y="71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141115</xdr:rowOff>
    </xdr:from>
    <xdr:to>
      <xdr:col>24</xdr:col>
      <xdr:colOff>63500</xdr:colOff>
      <xdr:row>36</xdr:row>
      <xdr:rowOff>150128</xdr:rowOff>
    </xdr:to>
    <xdr:cxnSp macro="">
      <xdr:nvCxnSpPr>
        <xdr:cNvPr id="63" name="直線コネクタ 62"/>
        <xdr:cNvCxnSpPr/>
      </xdr:nvCxnSpPr>
      <xdr:spPr>
        <a:xfrm flipV="1">
          <a:off x="3797300" y="6313315"/>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139667</xdr:rowOff>
    </xdr:from>
    <xdr:to>
      <xdr:col>19</xdr:col>
      <xdr:colOff>177800</xdr:colOff>
      <xdr:row>36</xdr:row>
      <xdr:rowOff>150128</xdr:rowOff>
    </xdr:to>
    <xdr:cxnSp macro="">
      <xdr:nvCxnSpPr>
        <xdr:cNvPr id="66" name="直線コネクタ 65"/>
        <xdr:cNvCxnSpPr/>
      </xdr:nvCxnSpPr>
      <xdr:spPr>
        <a:xfrm>
          <a:off x="2908300" y="631186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132319</xdr:rowOff>
    </xdr:from>
    <xdr:to>
      <xdr:col>15</xdr:col>
      <xdr:colOff>50800</xdr:colOff>
      <xdr:row>36</xdr:row>
      <xdr:rowOff>139667</xdr:rowOff>
    </xdr:to>
    <xdr:cxnSp macro="">
      <xdr:nvCxnSpPr>
        <xdr:cNvPr id="69" name="直線コネクタ 68"/>
        <xdr:cNvCxnSpPr/>
      </xdr:nvCxnSpPr>
      <xdr:spPr>
        <a:xfrm>
          <a:off x="2019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93109</xdr:rowOff>
    </xdr:from>
    <xdr:to>
      <xdr:col>10</xdr:col>
      <xdr:colOff>114300</xdr:colOff>
      <xdr:row>36</xdr:row>
      <xdr:rowOff>132319</xdr:rowOff>
    </xdr:to>
    <xdr:cxnSp macro="">
      <xdr:nvCxnSpPr>
        <xdr:cNvPr id="72" name="直線コネクタ 71"/>
        <xdr:cNvCxnSpPr/>
      </xdr:nvCxnSpPr>
      <xdr:spPr>
        <a:xfrm>
          <a:off x="1130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90315</xdr:rowOff>
    </xdr:from>
    <xdr:to>
      <xdr:col>24</xdr:col>
      <xdr:colOff>114300</xdr:colOff>
      <xdr:row>37</xdr:row>
      <xdr:rowOff>20465</xdr:rowOff>
    </xdr:to>
    <xdr:sp macro="" textlink="">
      <xdr:nvSpPr>
        <xdr:cNvPr id="82" name="楕円 81"/>
        <xdr:cNvSpPr/>
      </xdr:nvSpPr>
      <xdr:spPr>
        <a:xfrm>
          <a:off x="4584700" y="6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113192</xdr:rowOff>
    </xdr:from>
    <xdr:ext cx="534377" cy="259045"/>
    <xdr:sp macro="" textlink="">
      <xdr:nvSpPr>
        <xdr:cNvPr id="83" name="人件費該当値テキスト"/>
        <xdr:cNvSpPr txBox="1"/>
      </xdr:nvSpPr>
      <xdr:spPr>
        <a:xfrm>
          <a:off x="4686300" y="61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99328</xdr:rowOff>
    </xdr:from>
    <xdr:to>
      <xdr:col>20</xdr:col>
      <xdr:colOff>38100</xdr:colOff>
      <xdr:row>37</xdr:row>
      <xdr:rowOff>29478</xdr:rowOff>
    </xdr:to>
    <xdr:sp macro="" textlink="">
      <xdr:nvSpPr>
        <xdr:cNvPr id="84" name="楕円 83"/>
        <xdr:cNvSpPr/>
      </xdr:nvSpPr>
      <xdr:spPr>
        <a:xfrm>
          <a:off x="37465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46005</xdr:rowOff>
    </xdr:from>
    <xdr:ext cx="534377" cy="259045"/>
    <xdr:sp macro="" textlink="">
      <xdr:nvSpPr>
        <xdr:cNvPr id="85" name="テキスト ボックス 84"/>
        <xdr:cNvSpPr txBox="1"/>
      </xdr:nvSpPr>
      <xdr:spPr>
        <a:xfrm>
          <a:off x="3530111" y="6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88867</xdr:rowOff>
    </xdr:from>
    <xdr:to>
      <xdr:col>15</xdr:col>
      <xdr:colOff>101600</xdr:colOff>
      <xdr:row>37</xdr:row>
      <xdr:rowOff>19017</xdr:rowOff>
    </xdr:to>
    <xdr:sp macro="" textlink="">
      <xdr:nvSpPr>
        <xdr:cNvPr id="86" name="楕円 85"/>
        <xdr:cNvSpPr/>
      </xdr:nvSpPr>
      <xdr:spPr>
        <a:xfrm>
          <a:off x="2857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35544</xdr:rowOff>
    </xdr:from>
    <xdr:ext cx="534377" cy="259045"/>
    <xdr:sp macro="" textlink="">
      <xdr:nvSpPr>
        <xdr:cNvPr id="87" name="テキスト ボックス 86"/>
        <xdr:cNvSpPr txBox="1"/>
      </xdr:nvSpPr>
      <xdr:spPr>
        <a:xfrm>
          <a:off x="2641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81519</xdr:rowOff>
    </xdr:from>
    <xdr:to>
      <xdr:col>10</xdr:col>
      <xdr:colOff>165100</xdr:colOff>
      <xdr:row>37</xdr:row>
      <xdr:rowOff>11669</xdr:rowOff>
    </xdr:to>
    <xdr:sp macro="" textlink="">
      <xdr:nvSpPr>
        <xdr:cNvPr id="88" name="楕円 87"/>
        <xdr:cNvSpPr/>
      </xdr:nvSpPr>
      <xdr:spPr>
        <a:xfrm>
          <a:off x="1968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28196</xdr:rowOff>
    </xdr:from>
    <xdr:ext cx="534377" cy="259045"/>
    <xdr:sp macro="" textlink="">
      <xdr:nvSpPr>
        <xdr:cNvPr id="89" name="テキスト ボックス 88"/>
        <xdr:cNvSpPr txBox="1"/>
      </xdr:nvSpPr>
      <xdr:spPr>
        <a:xfrm>
          <a:off x="1752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42309</xdr:rowOff>
    </xdr:from>
    <xdr:to>
      <xdr:col>6</xdr:col>
      <xdr:colOff>38100</xdr:colOff>
      <xdr:row>36</xdr:row>
      <xdr:rowOff>143909</xdr:rowOff>
    </xdr:to>
    <xdr:sp macro="" textlink="">
      <xdr:nvSpPr>
        <xdr:cNvPr id="90" name="楕円 89"/>
        <xdr:cNvSpPr/>
      </xdr:nvSpPr>
      <xdr:spPr>
        <a:xfrm>
          <a:off x="1079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160436</xdr:rowOff>
    </xdr:from>
    <xdr:ext cx="534377" cy="259045"/>
    <xdr:sp macro="" textlink="">
      <xdr:nvSpPr>
        <xdr:cNvPr id="91" name="テキスト ボックス 90"/>
        <xdr:cNvSpPr txBox="1"/>
      </xdr:nvSpPr>
      <xdr:spPr>
        <a:xfrm>
          <a:off x="863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73688</xdr:rowOff>
    </xdr:from>
    <xdr:to>
      <xdr:col>24</xdr:col>
      <xdr:colOff>63500</xdr:colOff>
      <xdr:row>58</xdr:row>
      <xdr:rowOff>118935</xdr:rowOff>
    </xdr:to>
    <xdr:cxnSp macro="">
      <xdr:nvCxnSpPr>
        <xdr:cNvPr id="121" name="直線コネクタ 120"/>
        <xdr:cNvCxnSpPr/>
      </xdr:nvCxnSpPr>
      <xdr:spPr>
        <a:xfrm flipV="1">
          <a:off x="3797300" y="10017788"/>
          <a:ext cx="838200" cy="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118935</xdr:rowOff>
    </xdr:from>
    <xdr:to>
      <xdr:col>19</xdr:col>
      <xdr:colOff>177800</xdr:colOff>
      <xdr:row>58</xdr:row>
      <xdr:rowOff>161227</xdr:rowOff>
    </xdr:to>
    <xdr:cxnSp macro="">
      <xdr:nvCxnSpPr>
        <xdr:cNvPr id="124" name="直線コネクタ 123"/>
        <xdr:cNvCxnSpPr/>
      </xdr:nvCxnSpPr>
      <xdr:spPr>
        <a:xfrm flipV="1">
          <a:off x="2908300" y="100630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161227</xdr:rowOff>
    </xdr:from>
    <xdr:to>
      <xdr:col>15</xdr:col>
      <xdr:colOff>50800</xdr:colOff>
      <xdr:row>58</xdr:row>
      <xdr:rowOff>161684</xdr:rowOff>
    </xdr:to>
    <xdr:cxnSp macro="">
      <xdr:nvCxnSpPr>
        <xdr:cNvPr id="127" name="直線コネクタ 126"/>
        <xdr:cNvCxnSpPr/>
      </xdr:nvCxnSpPr>
      <xdr:spPr>
        <a:xfrm flipV="1">
          <a:off x="2019300" y="1010532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160579</xdr:rowOff>
    </xdr:from>
    <xdr:to>
      <xdr:col>10</xdr:col>
      <xdr:colOff>114300</xdr:colOff>
      <xdr:row>58</xdr:row>
      <xdr:rowOff>161684</xdr:rowOff>
    </xdr:to>
    <xdr:cxnSp macro="">
      <xdr:nvCxnSpPr>
        <xdr:cNvPr id="130" name="直線コネクタ 129"/>
        <xdr:cNvCxnSpPr/>
      </xdr:nvCxnSpPr>
      <xdr:spPr>
        <a:xfrm>
          <a:off x="1130300" y="10104679"/>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22888</xdr:rowOff>
    </xdr:from>
    <xdr:to>
      <xdr:col>24</xdr:col>
      <xdr:colOff>114300</xdr:colOff>
      <xdr:row>58</xdr:row>
      <xdr:rowOff>124488</xdr:rowOff>
    </xdr:to>
    <xdr:sp macro="" textlink="">
      <xdr:nvSpPr>
        <xdr:cNvPr id="140" name="楕円 139"/>
        <xdr:cNvSpPr/>
      </xdr:nvSpPr>
      <xdr:spPr>
        <a:xfrm>
          <a:off x="4584700" y="99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131472</xdr:rowOff>
    </xdr:from>
    <xdr:ext cx="534377" cy="259045"/>
    <xdr:sp macro="" textlink="">
      <xdr:nvSpPr>
        <xdr:cNvPr id="141" name="物件費該当値テキスト"/>
        <xdr:cNvSpPr txBox="1"/>
      </xdr:nvSpPr>
      <xdr:spPr>
        <a:xfrm>
          <a:off x="4686300" y="99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68135</xdr:rowOff>
    </xdr:from>
    <xdr:to>
      <xdr:col>20</xdr:col>
      <xdr:colOff>38100</xdr:colOff>
      <xdr:row>58</xdr:row>
      <xdr:rowOff>169735</xdr:rowOff>
    </xdr:to>
    <xdr:sp macro="" textlink="">
      <xdr:nvSpPr>
        <xdr:cNvPr id="142" name="楕円 141"/>
        <xdr:cNvSpPr/>
      </xdr:nvSpPr>
      <xdr:spPr>
        <a:xfrm>
          <a:off x="3746500" y="100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160862</xdr:rowOff>
    </xdr:from>
    <xdr:ext cx="534377" cy="259045"/>
    <xdr:sp macro="" textlink="">
      <xdr:nvSpPr>
        <xdr:cNvPr id="143" name="テキスト ボックス 142"/>
        <xdr:cNvSpPr txBox="1"/>
      </xdr:nvSpPr>
      <xdr:spPr>
        <a:xfrm>
          <a:off x="3530111" y="101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110427</xdr:rowOff>
    </xdr:from>
    <xdr:to>
      <xdr:col>15</xdr:col>
      <xdr:colOff>101600</xdr:colOff>
      <xdr:row>59</xdr:row>
      <xdr:rowOff>40577</xdr:rowOff>
    </xdr:to>
    <xdr:sp macro="" textlink="">
      <xdr:nvSpPr>
        <xdr:cNvPr id="144" name="楕円 143"/>
        <xdr:cNvSpPr/>
      </xdr:nvSpPr>
      <xdr:spPr>
        <a:xfrm>
          <a:off x="2857500" y="100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31704</xdr:rowOff>
    </xdr:from>
    <xdr:ext cx="534377" cy="259045"/>
    <xdr:sp macro="" textlink="">
      <xdr:nvSpPr>
        <xdr:cNvPr id="145" name="テキスト ボックス 144"/>
        <xdr:cNvSpPr txBox="1"/>
      </xdr:nvSpPr>
      <xdr:spPr>
        <a:xfrm>
          <a:off x="2641111" y="101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110884</xdr:rowOff>
    </xdr:from>
    <xdr:to>
      <xdr:col>10</xdr:col>
      <xdr:colOff>165100</xdr:colOff>
      <xdr:row>59</xdr:row>
      <xdr:rowOff>41034</xdr:rowOff>
    </xdr:to>
    <xdr:sp macro="" textlink="">
      <xdr:nvSpPr>
        <xdr:cNvPr id="146" name="楕円 145"/>
        <xdr:cNvSpPr/>
      </xdr:nvSpPr>
      <xdr:spPr>
        <a:xfrm>
          <a:off x="1968500" y="100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32161</xdr:rowOff>
    </xdr:from>
    <xdr:ext cx="534377" cy="259045"/>
    <xdr:sp macro="" textlink="">
      <xdr:nvSpPr>
        <xdr:cNvPr id="147" name="テキスト ボックス 146"/>
        <xdr:cNvSpPr txBox="1"/>
      </xdr:nvSpPr>
      <xdr:spPr>
        <a:xfrm>
          <a:off x="1752111" y="101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109779</xdr:rowOff>
    </xdr:from>
    <xdr:to>
      <xdr:col>6</xdr:col>
      <xdr:colOff>38100</xdr:colOff>
      <xdr:row>59</xdr:row>
      <xdr:rowOff>39929</xdr:rowOff>
    </xdr:to>
    <xdr:sp macro="" textlink="">
      <xdr:nvSpPr>
        <xdr:cNvPr id="148" name="楕円 147"/>
        <xdr:cNvSpPr/>
      </xdr:nvSpPr>
      <xdr:spPr>
        <a:xfrm>
          <a:off x="1079500" y="100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31056</xdr:rowOff>
    </xdr:from>
    <xdr:ext cx="534377" cy="259045"/>
    <xdr:sp macro="" textlink="">
      <xdr:nvSpPr>
        <xdr:cNvPr id="149" name="テキスト ボックス 148"/>
        <xdr:cNvSpPr txBox="1"/>
      </xdr:nvSpPr>
      <xdr:spPr>
        <a:xfrm>
          <a:off x="863111" y="101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1901</xdr:rowOff>
    </xdr:from>
    <xdr:to>
      <xdr:col>24</xdr:col>
      <xdr:colOff>63500</xdr:colOff>
      <xdr:row>76</xdr:row>
      <xdr:rowOff>20645</xdr:rowOff>
    </xdr:to>
    <xdr:cxnSp macro="">
      <xdr:nvCxnSpPr>
        <xdr:cNvPr id="176" name="直線コネクタ 175"/>
        <xdr:cNvCxnSpPr/>
      </xdr:nvCxnSpPr>
      <xdr:spPr>
        <a:xfrm flipV="1">
          <a:off x="3797300" y="13032101"/>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20645</xdr:rowOff>
    </xdr:from>
    <xdr:to>
      <xdr:col>19</xdr:col>
      <xdr:colOff>177800</xdr:colOff>
      <xdr:row>76</xdr:row>
      <xdr:rowOff>35367</xdr:rowOff>
    </xdr:to>
    <xdr:cxnSp macro="">
      <xdr:nvCxnSpPr>
        <xdr:cNvPr id="179" name="直線コネクタ 178"/>
        <xdr:cNvCxnSpPr/>
      </xdr:nvCxnSpPr>
      <xdr:spPr>
        <a:xfrm flipV="1">
          <a:off x="2908300" y="1305084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35367</xdr:rowOff>
    </xdr:from>
    <xdr:to>
      <xdr:col>15</xdr:col>
      <xdr:colOff>50800</xdr:colOff>
      <xdr:row>76</xdr:row>
      <xdr:rowOff>41219</xdr:rowOff>
    </xdr:to>
    <xdr:cxnSp macro="">
      <xdr:nvCxnSpPr>
        <xdr:cNvPr id="182" name="直線コネクタ 181"/>
        <xdr:cNvCxnSpPr/>
      </xdr:nvCxnSpPr>
      <xdr:spPr>
        <a:xfrm flipV="1">
          <a:off x="2019300" y="1306556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41219</xdr:rowOff>
    </xdr:from>
    <xdr:to>
      <xdr:col>10</xdr:col>
      <xdr:colOff>114300</xdr:colOff>
      <xdr:row>76</xdr:row>
      <xdr:rowOff>73864</xdr:rowOff>
    </xdr:to>
    <xdr:cxnSp macro="">
      <xdr:nvCxnSpPr>
        <xdr:cNvPr id="185" name="直線コネクタ 184"/>
        <xdr:cNvCxnSpPr/>
      </xdr:nvCxnSpPr>
      <xdr:spPr>
        <a:xfrm flipV="1">
          <a:off x="1130300" y="13071419"/>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122550</xdr:rowOff>
    </xdr:from>
    <xdr:to>
      <xdr:col>24</xdr:col>
      <xdr:colOff>114300</xdr:colOff>
      <xdr:row>76</xdr:row>
      <xdr:rowOff>52701</xdr:rowOff>
    </xdr:to>
    <xdr:sp macro="" textlink="">
      <xdr:nvSpPr>
        <xdr:cNvPr id="195" name="楕円 194"/>
        <xdr:cNvSpPr/>
      </xdr:nvSpPr>
      <xdr:spPr>
        <a:xfrm>
          <a:off x="45847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145427</xdr:rowOff>
    </xdr:from>
    <xdr:ext cx="469744" cy="259045"/>
    <xdr:sp macro="" textlink="">
      <xdr:nvSpPr>
        <xdr:cNvPr id="196" name="維持補修費該当値テキスト"/>
        <xdr:cNvSpPr txBox="1"/>
      </xdr:nvSpPr>
      <xdr:spPr>
        <a:xfrm>
          <a:off x="4686300" y="128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141295</xdr:rowOff>
    </xdr:from>
    <xdr:to>
      <xdr:col>20</xdr:col>
      <xdr:colOff>38100</xdr:colOff>
      <xdr:row>76</xdr:row>
      <xdr:rowOff>71445</xdr:rowOff>
    </xdr:to>
    <xdr:sp macro="" textlink="">
      <xdr:nvSpPr>
        <xdr:cNvPr id="197" name="楕円 196"/>
        <xdr:cNvSpPr/>
      </xdr:nvSpPr>
      <xdr:spPr>
        <a:xfrm>
          <a:off x="3746500" y="130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87972</xdr:rowOff>
    </xdr:from>
    <xdr:ext cx="469744" cy="259045"/>
    <xdr:sp macro="" textlink="">
      <xdr:nvSpPr>
        <xdr:cNvPr id="198" name="テキスト ボックス 197"/>
        <xdr:cNvSpPr txBox="1"/>
      </xdr:nvSpPr>
      <xdr:spPr>
        <a:xfrm>
          <a:off x="3562428" y="127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156017</xdr:rowOff>
    </xdr:from>
    <xdr:to>
      <xdr:col>15</xdr:col>
      <xdr:colOff>101600</xdr:colOff>
      <xdr:row>76</xdr:row>
      <xdr:rowOff>86167</xdr:rowOff>
    </xdr:to>
    <xdr:sp macro="" textlink="">
      <xdr:nvSpPr>
        <xdr:cNvPr id="199" name="楕円 198"/>
        <xdr:cNvSpPr/>
      </xdr:nvSpPr>
      <xdr:spPr>
        <a:xfrm>
          <a:off x="2857500" y="1301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102694</xdr:rowOff>
    </xdr:from>
    <xdr:ext cx="469744" cy="259045"/>
    <xdr:sp macro="" textlink="">
      <xdr:nvSpPr>
        <xdr:cNvPr id="200" name="テキスト ボックス 199"/>
        <xdr:cNvSpPr txBox="1"/>
      </xdr:nvSpPr>
      <xdr:spPr>
        <a:xfrm>
          <a:off x="2673428" y="1278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161869</xdr:rowOff>
    </xdr:from>
    <xdr:to>
      <xdr:col>10</xdr:col>
      <xdr:colOff>165100</xdr:colOff>
      <xdr:row>76</xdr:row>
      <xdr:rowOff>92019</xdr:rowOff>
    </xdr:to>
    <xdr:sp macro="" textlink="">
      <xdr:nvSpPr>
        <xdr:cNvPr id="201" name="楕円 200"/>
        <xdr:cNvSpPr/>
      </xdr:nvSpPr>
      <xdr:spPr>
        <a:xfrm>
          <a:off x="1968500" y="130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108546</xdr:rowOff>
    </xdr:from>
    <xdr:ext cx="469744" cy="259045"/>
    <xdr:sp macro="" textlink="">
      <xdr:nvSpPr>
        <xdr:cNvPr id="202" name="テキスト ボックス 201"/>
        <xdr:cNvSpPr txBox="1"/>
      </xdr:nvSpPr>
      <xdr:spPr>
        <a:xfrm>
          <a:off x="1784428" y="127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23064</xdr:rowOff>
    </xdr:from>
    <xdr:to>
      <xdr:col>6</xdr:col>
      <xdr:colOff>38100</xdr:colOff>
      <xdr:row>76</xdr:row>
      <xdr:rowOff>124664</xdr:rowOff>
    </xdr:to>
    <xdr:sp macro="" textlink="">
      <xdr:nvSpPr>
        <xdr:cNvPr id="203" name="楕円 202"/>
        <xdr:cNvSpPr/>
      </xdr:nvSpPr>
      <xdr:spPr>
        <a:xfrm>
          <a:off x="1079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141190</xdr:rowOff>
    </xdr:from>
    <xdr:ext cx="469744" cy="259045"/>
    <xdr:sp macro="" textlink="">
      <xdr:nvSpPr>
        <xdr:cNvPr id="204" name="テキスト ボックス 203"/>
        <xdr:cNvSpPr txBox="1"/>
      </xdr:nvSpPr>
      <xdr:spPr>
        <a:xfrm>
          <a:off x="895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28536</xdr:rowOff>
    </xdr:from>
    <xdr:to>
      <xdr:col>24</xdr:col>
      <xdr:colOff>62865</xdr:colOff>
      <xdr:row>96</xdr:row>
      <xdr:rowOff>31635</xdr:rowOff>
    </xdr:to>
    <xdr:cxnSp macro="">
      <xdr:nvCxnSpPr>
        <xdr:cNvPr id="229" name="直線コネクタ 228"/>
        <xdr:cNvCxnSpPr/>
      </xdr:nvCxnSpPr>
      <xdr:spPr>
        <a:xfrm flipV="1">
          <a:off x="4633595" y="15459036"/>
          <a:ext cx="1270" cy="103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35462</xdr:rowOff>
    </xdr:from>
    <xdr:ext cx="599010" cy="259045"/>
    <xdr:sp macro="" textlink="">
      <xdr:nvSpPr>
        <xdr:cNvPr id="230" name="扶助費最小値テキスト"/>
        <xdr:cNvSpPr txBox="1"/>
      </xdr:nvSpPr>
      <xdr:spPr>
        <a:xfrm>
          <a:off x="4686300" y="1649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31635</xdr:rowOff>
    </xdr:from>
    <xdr:to>
      <xdr:col>24</xdr:col>
      <xdr:colOff>152400</xdr:colOff>
      <xdr:row>96</xdr:row>
      <xdr:rowOff>31635</xdr:rowOff>
    </xdr:to>
    <xdr:cxnSp macro="">
      <xdr:nvCxnSpPr>
        <xdr:cNvPr id="231" name="直線コネクタ 230"/>
        <xdr:cNvCxnSpPr/>
      </xdr:nvCxnSpPr>
      <xdr:spPr>
        <a:xfrm>
          <a:off x="4546600" y="164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146663</xdr:rowOff>
    </xdr:from>
    <xdr:ext cx="599010" cy="259045"/>
    <xdr:sp macro="" textlink="">
      <xdr:nvSpPr>
        <xdr:cNvPr id="232" name="扶助費最大値テキスト"/>
        <xdr:cNvSpPr txBox="1"/>
      </xdr:nvSpPr>
      <xdr:spPr>
        <a:xfrm>
          <a:off x="4686300" y="152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28536</xdr:rowOff>
    </xdr:from>
    <xdr:to>
      <xdr:col>24</xdr:col>
      <xdr:colOff>152400</xdr:colOff>
      <xdr:row>90</xdr:row>
      <xdr:rowOff>28536</xdr:rowOff>
    </xdr:to>
    <xdr:cxnSp macro="">
      <xdr:nvCxnSpPr>
        <xdr:cNvPr id="233" name="直線コネクタ 232"/>
        <xdr:cNvCxnSpPr/>
      </xdr:nvCxnSpPr>
      <xdr:spPr>
        <a:xfrm>
          <a:off x="4546600" y="1545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132842</xdr:rowOff>
    </xdr:from>
    <xdr:to>
      <xdr:col>24</xdr:col>
      <xdr:colOff>63500</xdr:colOff>
      <xdr:row>96</xdr:row>
      <xdr:rowOff>91669</xdr:rowOff>
    </xdr:to>
    <xdr:cxnSp macro="">
      <xdr:nvCxnSpPr>
        <xdr:cNvPr id="234" name="直線コネクタ 233"/>
        <xdr:cNvCxnSpPr/>
      </xdr:nvCxnSpPr>
      <xdr:spPr>
        <a:xfrm flipV="1">
          <a:off x="3797300" y="16420592"/>
          <a:ext cx="838200" cy="1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89261</xdr:rowOff>
    </xdr:from>
    <xdr:ext cx="599010" cy="259045"/>
    <xdr:sp macro="" textlink="">
      <xdr:nvSpPr>
        <xdr:cNvPr id="235" name="扶助費平均値テキスト"/>
        <xdr:cNvSpPr txBox="1"/>
      </xdr:nvSpPr>
      <xdr:spPr>
        <a:xfrm>
          <a:off x="4686300" y="1586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66384</xdr:rowOff>
    </xdr:from>
    <xdr:to>
      <xdr:col>24</xdr:col>
      <xdr:colOff>114300</xdr:colOff>
      <xdr:row>93</xdr:row>
      <xdr:rowOff>167984</xdr:rowOff>
    </xdr:to>
    <xdr:sp macro="" textlink="">
      <xdr:nvSpPr>
        <xdr:cNvPr id="236" name="フローチャート: 判断 235"/>
        <xdr:cNvSpPr/>
      </xdr:nvSpPr>
      <xdr:spPr>
        <a:xfrm>
          <a:off x="4584700" y="160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91669</xdr:rowOff>
    </xdr:from>
    <xdr:to>
      <xdr:col>19</xdr:col>
      <xdr:colOff>177800</xdr:colOff>
      <xdr:row>97</xdr:row>
      <xdr:rowOff>33210</xdr:rowOff>
    </xdr:to>
    <xdr:cxnSp macro="">
      <xdr:nvCxnSpPr>
        <xdr:cNvPr id="237" name="直線コネクタ 236"/>
        <xdr:cNvCxnSpPr/>
      </xdr:nvCxnSpPr>
      <xdr:spPr>
        <a:xfrm flipV="1">
          <a:off x="2908300" y="16550869"/>
          <a:ext cx="8890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157911</xdr:rowOff>
    </xdr:from>
    <xdr:to>
      <xdr:col>20</xdr:col>
      <xdr:colOff>38100</xdr:colOff>
      <xdr:row>94</xdr:row>
      <xdr:rowOff>88061</xdr:rowOff>
    </xdr:to>
    <xdr:sp macro="" textlink="">
      <xdr:nvSpPr>
        <xdr:cNvPr id="238" name="フローチャート: 判断 237"/>
        <xdr:cNvSpPr/>
      </xdr:nvSpPr>
      <xdr:spPr>
        <a:xfrm>
          <a:off x="3746500" y="1610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104588</xdr:rowOff>
    </xdr:from>
    <xdr:ext cx="599010" cy="259045"/>
    <xdr:sp macro="" textlink="">
      <xdr:nvSpPr>
        <xdr:cNvPr id="239" name="テキスト ボックス 238"/>
        <xdr:cNvSpPr txBox="1"/>
      </xdr:nvSpPr>
      <xdr:spPr>
        <a:xfrm>
          <a:off x="3497795" y="158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33210</xdr:rowOff>
    </xdr:from>
    <xdr:to>
      <xdr:col>15</xdr:col>
      <xdr:colOff>50800</xdr:colOff>
      <xdr:row>97</xdr:row>
      <xdr:rowOff>58141</xdr:rowOff>
    </xdr:to>
    <xdr:cxnSp macro="">
      <xdr:nvCxnSpPr>
        <xdr:cNvPr id="240" name="直線コネクタ 239"/>
        <xdr:cNvCxnSpPr/>
      </xdr:nvCxnSpPr>
      <xdr:spPr>
        <a:xfrm flipV="1">
          <a:off x="2019300" y="16663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40780</xdr:rowOff>
    </xdr:from>
    <xdr:to>
      <xdr:col>15</xdr:col>
      <xdr:colOff>101600</xdr:colOff>
      <xdr:row>94</xdr:row>
      <xdr:rowOff>142380</xdr:rowOff>
    </xdr:to>
    <xdr:sp macro="" textlink="">
      <xdr:nvSpPr>
        <xdr:cNvPr id="241" name="フローチャート: 判断 240"/>
        <xdr:cNvSpPr/>
      </xdr:nvSpPr>
      <xdr:spPr>
        <a:xfrm>
          <a:off x="28575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158907</xdr:rowOff>
    </xdr:from>
    <xdr:ext cx="599010" cy="259045"/>
    <xdr:sp macro="" textlink="">
      <xdr:nvSpPr>
        <xdr:cNvPr id="242" name="テキスト ボックス 241"/>
        <xdr:cNvSpPr txBox="1"/>
      </xdr:nvSpPr>
      <xdr:spPr>
        <a:xfrm>
          <a:off x="2608795" y="159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58141</xdr:rowOff>
    </xdr:from>
    <xdr:to>
      <xdr:col>10</xdr:col>
      <xdr:colOff>114300</xdr:colOff>
      <xdr:row>97</xdr:row>
      <xdr:rowOff>118911</xdr:rowOff>
    </xdr:to>
    <xdr:cxnSp macro="">
      <xdr:nvCxnSpPr>
        <xdr:cNvPr id="243" name="直線コネクタ 242"/>
        <xdr:cNvCxnSpPr/>
      </xdr:nvCxnSpPr>
      <xdr:spPr>
        <a:xfrm flipV="1">
          <a:off x="1130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50279</xdr:rowOff>
    </xdr:from>
    <xdr:to>
      <xdr:col>10</xdr:col>
      <xdr:colOff>165100</xdr:colOff>
      <xdr:row>94</xdr:row>
      <xdr:rowOff>151879</xdr:rowOff>
    </xdr:to>
    <xdr:sp macro="" textlink="">
      <xdr:nvSpPr>
        <xdr:cNvPr id="244" name="フローチャート: 判断 243"/>
        <xdr:cNvSpPr/>
      </xdr:nvSpPr>
      <xdr:spPr>
        <a:xfrm>
          <a:off x="1968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168406</xdr:rowOff>
    </xdr:from>
    <xdr:ext cx="599010" cy="259045"/>
    <xdr:sp macro="" textlink="">
      <xdr:nvSpPr>
        <xdr:cNvPr id="245" name="テキスト ボックス 244"/>
        <xdr:cNvSpPr txBox="1"/>
      </xdr:nvSpPr>
      <xdr:spPr>
        <a:xfrm>
          <a:off x="1719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104814</xdr:rowOff>
    </xdr:from>
    <xdr:to>
      <xdr:col>6</xdr:col>
      <xdr:colOff>38100</xdr:colOff>
      <xdr:row>95</xdr:row>
      <xdr:rowOff>34964</xdr:rowOff>
    </xdr:to>
    <xdr:sp macro="" textlink="">
      <xdr:nvSpPr>
        <xdr:cNvPr id="246" name="フローチャート: 判断 245"/>
        <xdr:cNvSpPr/>
      </xdr:nvSpPr>
      <xdr:spPr>
        <a:xfrm>
          <a:off x="1079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51491</xdr:rowOff>
    </xdr:from>
    <xdr:ext cx="599010" cy="259045"/>
    <xdr:sp macro="" textlink="">
      <xdr:nvSpPr>
        <xdr:cNvPr id="247" name="テキスト ボックス 246"/>
        <xdr:cNvSpPr txBox="1"/>
      </xdr:nvSpPr>
      <xdr:spPr>
        <a:xfrm>
          <a:off x="830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82042</xdr:rowOff>
    </xdr:from>
    <xdr:to>
      <xdr:col>24</xdr:col>
      <xdr:colOff>114300</xdr:colOff>
      <xdr:row>96</xdr:row>
      <xdr:rowOff>12192</xdr:rowOff>
    </xdr:to>
    <xdr:sp macro="" textlink="">
      <xdr:nvSpPr>
        <xdr:cNvPr id="253" name="楕円 252"/>
        <xdr:cNvSpPr/>
      </xdr:nvSpPr>
      <xdr:spPr>
        <a:xfrm>
          <a:off x="45847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168419</xdr:rowOff>
    </xdr:from>
    <xdr:ext cx="599010" cy="259045"/>
    <xdr:sp macro="" textlink="">
      <xdr:nvSpPr>
        <xdr:cNvPr id="254" name="扶助費該当値テキスト"/>
        <xdr:cNvSpPr txBox="1"/>
      </xdr:nvSpPr>
      <xdr:spPr>
        <a:xfrm>
          <a:off x="4686300" y="1628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40869</xdr:rowOff>
    </xdr:from>
    <xdr:to>
      <xdr:col>20</xdr:col>
      <xdr:colOff>38100</xdr:colOff>
      <xdr:row>96</xdr:row>
      <xdr:rowOff>142469</xdr:rowOff>
    </xdr:to>
    <xdr:sp macro="" textlink="">
      <xdr:nvSpPr>
        <xdr:cNvPr id="255" name="楕円 254"/>
        <xdr:cNvSpPr/>
      </xdr:nvSpPr>
      <xdr:spPr>
        <a:xfrm>
          <a:off x="3746500" y="165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133596</xdr:rowOff>
    </xdr:from>
    <xdr:ext cx="534377" cy="259045"/>
    <xdr:sp macro="" textlink="">
      <xdr:nvSpPr>
        <xdr:cNvPr id="256" name="テキスト ボックス 255"/>
        <xdr:cNvSpPr txBox="1"/>
      </xdr:nvSpPr>
      <xdr:spPr>
        <a:xfrm>
          <a:off x="3530111" y="165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153860</xdr:rowOff>
    </xdr:from>
    <xdr:to>
      <xdr:col>15</xdr:col>
      <xdr:colOff>101600</xdr:colOff>
      <xdr:row>97</xdr:row>
      <xdr:rowOff>84010</xdr:rowOff>
    </xdr:to>
    <xdr:sp macro="" textlink="">
      <xdr:nvSpPr>
        <xdr:cNvPr id="257" name="楕円 256"/>
        <xdr:cNvSpPr/>
      </xdr:nvSpPr>
      <xdr:spPr>
        <a:xfrm>
          <a:off x="2857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75137</xdr:rowOff>
    </xdr:from>
    <xdr:ext cx="534377" cy="259045"/>
    <xdr:sp macro="" textlink="">
      <xdr:nvSpPr>
        <xdr:cNvPr id="258" name="テキスト ボックス 257"/>
        <xdr:cNvSpPr txBox="1"/>
      </xdr:nvSpPr>
      <xdr:spPr>
        <a:xfrm>
          <a:off x="2641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7341</xdr:rowOff>
    </xdr:from>
    <xdr:to>
      <xdr:col>10</xdr:col>
      <xdr:colOff>165100</xdr:colOff>
      <xdr:row>97</xdr:row>
      <xdr:rowOff>108941</xdr:rowOff>
    </xdr:to>
    <xdr:sp macro="" textlink="">
      <xdr:nvSpPr>
        <xdr:cNvPr id="259" name="楕円 258"/>
        <xdr:cNvSpPr/>
      </xdr:nvSpPr>
      <xdr:spPr>
        <a:xfrm>
          <a:off x="1968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100068</xdr:rowOff>
    </xdr:from>
    <xdr:ext cx="534377" cy="259045"/>
    <xdr:sp macro="" textlink="">
      <xdr:nvSpPr>
        <xdr:cNvPr id="260" name="テキスト ボックス 259"/>
        <xdr:cNvSpPr txBox="1"/>
      </xdr:nvSpPr>
      <xdr:spPr>
        <a:xfrm>
          <a:off x="1752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68111</xdr:rowOff>
    </xdr:from>
    <xdr:to>
      <xdr:col>6</xdr:col>
      <xdr:colOff>38100</xdr:colOff>
      <xdr:row>97</xdr:row>
      <xdr:rowOff>169711</xdr:rowOff>
    </xdr:to>
    <xdr:sp macro="" textlink="">
      <xdr:nvSpPr>
        <xdr:cNvPr id="261" name="楕円 260"/>
        <xdr:cNvSpPr/>
      </xdr:nvSpPr>
      <xdr:spPr>
        <a:xfrm>
          <a:off x="1079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160838</xdr:rowOff>
    </xdr:from>
    <xdr:ext cx="534377" cy="259045"/>
    <xdr:sp macro="" textlink="">
      <xdr:nvSpPr>
        <xdr:cNvPr id="262" name="テキスト ボックス 261"/>
        <xdr:cNvSpPr txBox="1"/>
      </xdr:nvSpPr>
      <xdr:spPr>
        <a:xfrm>
          <a:off x="863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44164</xdr:rowOff>
    </xdr:from>
    <xdr:to>
      <xdr:col>55</xdr:col>
      <xdr:colOff>0</xdr:colOff>
      <xdr:row>38</xdr:row>
      <xdr:rowOff>16397</xdr:rowOff>
    </xdr:to>
    <xdr:cxnSp macro="">
      <xdr:nvCxnSpPr>
        <xdr:cNvPr id="289" name="直線コネクタ 288"/>
        <xdr:cNvCxnSpPr/>
      </xdr:nvCxnSpPr>
      <xdr:spPr>
        <a:xfrm flipV="1">
          <a:off x="9639300" y="6044914"/>
          <a:ext cx="838200" cy="48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16397</xdr:rowOff>
    </xdr:from>
    <xdr:to>
      <xdr:col>50</xdr:col>
      <xdr:colOff>114300</xdr:colOff>
      <xdr:row>38</xdr:row>
      <xdr:rowOff>37040</xdr:rowOff>
    </xdr:to>
    <xdr:cxnSp macro="">
      <xdr:nvCxnSpPr>
        <xdr:cNvPr id="292" name="直線コネクタ 291"/>
        <xdr:cNvCxnSpPr/>
      </xdr:nvCxnSpPr>
      <xdr:spPr>
        <a:xfrm flipV="1">
          <a:off x="8750300" y="6531497"/>
          <a:ext cx="8890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4" name="テキスト ボックス 293"/>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37040</xdr:rowOff>
    </xdr:from>
    <xdr:to>
      <xdr:col>45</xdr:col>
      <xdr:colOff>177800</xdr:colOff>
      <xdr:row>38</xdr:row>
      <xdr:rowOff>42943</xdr:rowOff>
    </xdr:to>
    <xdr:cxnSp macro="">
      <xdr:nvCxnSpPr>
        <xdr:cNvPr id="295" name="直線コネクタ 294"/>
        <xdr:cNvCxnSpPr/>
      </xdr:nvCxnSpPr>
      <xdr:spPr>
        <a:xfrm flipV="1">
          <a:off x="7861300" y="6552140"/>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42943</xdr:rowOff>
    </xdr:from>
    <xdr:to>
      <xdr:col>41</xdr:col>
      <xdr:colOff>50800</xdr:colOff>
      <xdr:row>38</xdr:row>
      <xdr:rowOff>53472</xdr:rowOff>
    </xdr:to>
    <xdr:cxnSp macro="">
      <xdr:nvCxnSpPr>
        <xdr:cNvPr id="298" name="直線コネクタ 297"/>
        <xdr:cNvCxnSpPr/>
      </xdr:nvCxnSpPr>
      <xdr:spPr>
        <a:xfrm flipV="1">
          <a:off x="6972300" y="6558043"/>
          <a:ext cx="889000" cy="1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164814</xdr:rowOff>
    </xdr:from>
    <xdr:to>
      <xdr:col>55</xdr:col>
      <xdr:colOff>50800</xdr:colOff>
      <xdr:row>35</xdr:row>
      <xdr:rowOff>94964</xdr:rowOff>
    </xdr:to>
    <xdr:sp macro="" textlink="">
      <xdr:nvSpPr>
        <xdr:cNvPr id="308" name="楕円 307"/>
        <xdr:cNvSpPr/>
      </xdr:nvSpPr>
      <xdr:spPr>
        <a:xfrm>
          <a:off x="10426700" y="59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124191</xdr:rowOff>
    </xdr:from>
    <xdr:ext cx="599010" cy="259045"/>
    <xdr:sp macro="" textlink="">
      <xdr:nvSpPr>
        <xdr:cNvPr id="309" name="補助費等該当値テキスト"/>
        <xdr:cNvSpPr txBox="1"/>
      </xdr:nvSpPr>
      <xdr:spPr>
        <a:xfrm>
          <a:off x="10528300" y="578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137048</xdr:rowOff>
    </xdr:from>
    <xdr:to>
      <xdr:col>50</xdr:col>
      <xdr:colOff>165100</xdr:colOff>
      <xdr:row>38</xdr:row>
      <xdr:rowOff>67197</xdr:rowOff>
    </xdr:to>
    <xdr:sp macro="" textlink="">
      <xdr:nvSpPr>
        <xdr:cNvPr id="310" name="楕円 309"/>
        <xdr:cNvSpPr/>
      </xdr:nvSpPr>
      <xdr:spPr>
        <a:xfrm>
          <a:off x="9588500" y="6480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83725</xdr:rowOff>
    </xdr:from>
    <xdr:ext cx="534377" cy="259045"/>
    <xdr:sp macro="" textlink="">
      <xdr:nvSpPr>
        <xdr:cNvPr id="311" name="テキスト ボックス 310"/>
        <xdr:cNvSpPr txBox="1"/>
      </xdr:nvSpPr>
      <xdr:spPr>
        <a:xfrm>
          <a:off x="9372111" y="62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157690</xdr:rowOff>
    </xdr:from>
    <xdr:to>
      <xdr:col>46</xdr:col>
      <xdr:colOff>38100</xdr:colOff>
      <xdr:row>38</xdr:row>
      <xdr:rowOff>87840</xdr:rowOff>
    </xdr:to>
    <xdr:sp macro="" textlink="">
      <xdr:nvSpPr>
        <xdr:cNvPr id="312" name="楕円 311"/>
        <xdr:cNvSpPr/>
      </xdr:nvSpPr>
      <xdr:spPr>
        <a:xfrm>
          <a:off x="8699500" y="65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104367</xdr:rowOff>
    </xdr:from>
    <xdr:ext cx="534377" cy="259045"/>
    <xdr:sp macro="" textlink="">
      <xdr:nvSpPr>
        <xdr:cNvPr id="313" name="テキスト ボックス 312"/>
        <xdr:cNvSpPr txBox="1"/>
      </xdr:nvSpPr>
      <xdr:spPr>
        <a:xfrm>
          <a:off x="8483111" y="627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163593</xdr:rowOff>
    </xdr:from>
    <xdr:to>
      <xdr:col>41</xdr:col>
      <xdr:colOff>101600</xdr:colOff>
      <xdr:row>38</xdr:row>
      <xdr:rowOff>93743</xdr:rowOff>
    </xdr:to>
    <xdr:sp macro="" textlink="">
      <xdr:nvSpPr>
        <xdr:cNvPr id="314" name="楕円 313"/>
        <xdr:cNvSpPr/>
      </xdr:nvSpPr>
      <xdr:spPr>
        <a:xfrm>
          <a:off x="7810500" y="6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110270</xdr:rowOff>
    </xdr:from>
    <xdr:ext cx="534377" cy="259045"/>
    <xdr:sp macro="" textlink="">
      <xdr:nvSpPr>
        <xdr:cNvPr id="315" name="テキスト ボックス 314"/>
        <xdr:cNvSpPr txBox="1"/>
      </xdr:nvSpPr>
      <xdr:spPr>
        <a:xfrm>
          <a:off x="7594111" y="628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2672</xdr:rowOff>
    </xdr:from>
    <xdr:to>
      <xdr:col>36</xdr:col>
      <xdr:colOff>165100</xdr:colOff>
      <xdr:row>38</xdr:row>
      <xdr:rowOff>104272</xdr:rowOff>
    </xdr:to>
    <xdr:sp macro="" textlink="">
      <xdr:nvSpPr>
        <xdr:cNvPr id="316" name="楕円 315"/>
        <xdr:cNvSpPr/>
      </xdr:nvSpPr>
      <xdr:spPr>
        <a:xfrm>
          <a:off x="6921500" y="65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120799</xdr:rowOff>
    </xdr:from>
    <xdr:ext cx="534377" cy="259045"/>
    <xdr:sp macro="" textlink="">
      <xdr:nvSpPr>
        <xdr:cNvPr id="317" name="テキスト ボックス 316"/>
        <xdr:cNvSpPr txBox="1"/>
      </xdr:nvSpPr>
      <xdr:spPr>
        <a:xfrm>
          <a:off x="6705111" y="62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91633</xdr:rowOff>
    </xdr:from>
    <xdr:to>
      <xdr:col>55</xdr:col>
      <xdr:colOff>0</xdr:colOff>
      <xdr:row>57</xdr:row>
      <xdr:rowOff>156655</xdr:rowOff>
    </xdr:to>
    <xdr:cxnSp macro="">
      <xdr:nvCxnSpPr>
        <xdr:cNvPr id="346" name="直線コネクタ 345"/>
        <xdr:cNvCxnSpPr/>
      </xdr:nvCxnSpPr>
      <xdr:spPr>
        <a:xfrm>
          <a:off x="9639300" y="9864283"/>
          <a:ext cx="838200" cy="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91633</xdr:rowOff>
    </xdr:from>
    <xdr:to>
      <xdr:col>50</xdr:col>
      <xdr:colOff>114300</xdr:colOff>
      <xdr:row>57</xdr:row>
      <xdr:rowOff>154422</xdr:rowOff>
    </xdr:to>
    <xdr:cxnSp macro="">
      <xdr:nvCxnSpPr>
        <xdr:cNvPr id="349" name="直線コネクタ 348"/>
        <xdr:cNvCxnSpPr/>
      </xdr:nvCxnSpPr>
      <xdr:spPr>
        <a:xfrm flipV="1">
          <a:off x="8750300" y="9864283"/>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154422</xdr:rowOff>
    </xdr:from>
    <xdr:to>
      <xdr:col>45</xdr:col>
      <xdr:colOff>177800</xdr:colOff>
      <xdr:row>58</xdr:row>
      <xdr:rowOff>3683</xdr:rowOff>
    </xdr:to>
    <xdr:cxnSp macro="">
      <xdr:nvCxnSpPr>
        <xdr:cNvPr id="352" name="直線コネクタ 351"/>
        <xdr:cNvCxnSpPr/>
      </xdr:nvCxnSpPr>
      <xdr:spPr>
        <a:xfrm flipV="1">
          <a:off x="7861300" y="992707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143434</xdr:rowOff>
    </xdr:from>
    <xdr:to>
      <xdr:col>41</xdr:col>
      <xdr:colOff>50800</xdr:colOff>
      <xdr:row>58</xdr:row>
      <xdr:rowOff>3683</xdr:rowOff>
    </xdr:to>
    <xdr:cxnSp macro="">
      <xdr:nvCxnSpPr>
        <xdr:cNvPr id="355" name="直線コネクタ 354"/>
        <xdr:cNvCxnSpPr/>
      </xdr:nvCxnSpPr>
      <xdr:spPr>
        <a:xfrm>
          <a:off x="6972300" y="9916084"/>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105855</xdr:rowOff>
    </xdr:from>
    <xdr:to>
      <xdr:col>55</xdr:col>
      <xdr:colOff>50800</xdr:colOff>
      <xdr:row>58</xdr:row>
      <xdr:rowOff>36005</xdr:rowOff>
    </xdr:to>
    <xdr:sp macro="" textlink="">
      <xdr:nvSpPr>
        <xdr:cNvPr id="365" name="楕円 364"/>
        <xdr:cNvSpPr/>
      </xdr:nvSpPr>
      <xdr:spPr>
        <a:xfrm>
          <a:off x="10426700" y="98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20782</xdr:rowOff>
    </xdr:from>
    <xdr:ext cx="534377" cy="259045"/>
    <xdr:sp macro="" textlink="">
      <xdr:nvSpPr>
        <xdr:cNvPr id="366" name="普通建設事業費該当値テキスト"/>
        <xdr:cNvSpPr txBox="1"/>
      </xdr:nvSpPr>
      <xdr:spPr>
        <a:xfrm>
          <a:off x="10528300" y="97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40833</xdr:rowOff>
    </xdr:from>
    <xdr:to>
      <xdr:col>50</xdr:col>
      <xdr:colOff>165100</xdr:colOff>
      <xdr:row>57</xdr:row>
      <xdr:rowOff>142433</xdr:rowOff>
    </xdr:to>
    <xdr:sp macro="" textlink="">
      <xdr:nvSpPr>
        <xdr:cNvPr id="367" name="楕円 366"/>
        <xdr:cNvSpPr/>
      </xdr:nvSpPr>
      <xdr:spPr>
        <a:xfrm>
          <a:off x="9588500" y="98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133560</xdr:rowOff>
    </xdr:from>
    <xdr:ext cx="534377" cy="259045"/>
    <xdr:sp macro="" textlink="">
      <xdr:nvSpPr>
        <xdr:cNvPr id="368" name="テキスト ボックス 367"/>
        <xdr:cNvSpPr txBox="1"/>
      </xdr:nvSpPr>
      <xdr:spPr>
        <a:xfrm>
          <a:off x="9372111" y="99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103622</xdr:rowOff>
    </xdr:from>
    <xdr:to>
      <xdr:col>46</xdr:col>
      <xdr:colOff>38100</xdr:colOff>
      <xdr:row>58</xdr:row>
      <xdr:rowOff>33772</xdr:rowOff>
    </xdr:to>
    <xdr:sp macro="" textlink="">
      <xdr:nvSpPr>
        <xdr:cNvPr id="369" name="楕円 368"/>
        <xdr:cNvSpPr/>
      </xdr:nvSpPr>
      <xdr:spPr>
        <a:xfrm>
          <a:off x="8699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24899</xdr:rowOff>
    </xdr:from>
    <xdr:ext cx="534377" cy="259045"/>
    <xdr:sp macro="" textlink="">
      <xdr:nvSpPr>
        <xdr:cNvPr id="370" name="テキスト ボックス 369"/>
        <xdr:cNvSpPr txBox="1"/>
      </xdr:nvSpPr>
      <xdr:spPr>
        <a:xfrm>
          <a:off x="8483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124333</xdr:rowOff>
    </xdr:from>
    <xdr:to>
      <xdr:col>41</xdr:col>
      <xdr:colOff>101600</xdr:colOff>
      <xdr:row>58</xdr:row>
      <xdr:rowOff>54483</xdr:rowOff>
    </xdr:to>
    <xdr:sp macro="" textlink="">
      <xdr:nvSpPr>
        <xdr:cNvPr id="371" name="楕円 370"/>
        <xdr:cNvSpPr/>
      </xdr:nvSpPr>
      <xdr:spPr>
        <a:xfrm>
          <a:off x="78105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45610</xdr:rowOff>
    </xdr:from>
    <xdr:ext cx="534377" cy="259045"/>
    <xdr:sp macro="" textlink="">
      <xdr:nvSpPr>
        <xdr:cNvPr id="372" name="テキスト ボックス 371"/>
        <xdr:cNvSpPr txBox="1"/>
      </xdr:nvSpPr>
      <xdr:spPr>
        <a:xfrm>
          <a:off x="7594111" y="99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92634</xdr:rowOff>
    </xdr:from>
    <xdr:to>
      <xdr:col>36</xdr:col>
      <xdr:colOff>165100</xdr:colOff>
      <xdr:row>58</xdr:row>
      <xdr:rowOff>22784</xdr:rowOff>
    </xdr:to>
    <xdr:sp macro="" textlink="">
      <xdr:nvSpPr>
        <xdr:cNvPr id="373" name="楕円 372"/>
        <xdr:cNvSpPr/>
      </xdr:nvSpPr>
      <xdr:spPr>
        <a:xfrm>
          <a:off x="6921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13911</xdr:rowOff>
    </xdr:from>
    <xdr:ext cx="534377" cy="259045"/>
    <xdr:sp macro="" textlink="">
      <xdr:nvSpPr>
        <xdr:cNvPr id="374" name="テキスト ボックス 373"/>
        <xdr:cNvSpPr txBox="1"/>
      </xdr:nvSpPr>
      <xdr:spPr>
        <a:xfrm>
          <a:off x="6705111" y="99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84241</xdr:rowOff>
    </xdr:from>
    <xdr:to>
      <xdr:col>55</xdr:col>
      <xdr:colOff>0</xdr:colOff>
      <xdr:row>78</xdr:row>
      <xdr:rowOff>110623</xdr:rowOff>
    </xdr:to>
    <xdr:cxnSp macro="">
      <xdr:nvCxnSpPr>
        <xdr:cNvPr id="401" name="直線コネクタ 400"/>
        <xdr:cNvCxnSpPr/>
      </xdr:nvCxnSpPr>
      <xdr:spPr>
        <a:xfrm>
          <a:off x="9639300" y="13457341"/>
          <a:ext cx="838200" cy="2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2"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84241</xdr:rowOff>
    </xdr:from>
    <xdr:to>
      <xdr:col>50</xdr:col>
      <xdr:colOff>114300</xdr:colOff>
      <xdr:row>78</xdr:row>
      <xdr:rowOff>96448</xdr:rowOff>
    </xdr:to>
    <xdr:cxnSp macro="">
      <xdr:nvCxnSpPr>
        <xdr:cNvPr id="404" name="直線コネクタ 403"/>
        <xdr:cNvCxnSpPr/>
      </xdr:nvCxnSpPr>
      <xdr:spPr>
        <a:xfrm flipV="1">
          <a:off x="8750300" y="13457341"/>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91923</xdr:rowOff>
    </xdr:from>
    <xdr:to>
      <xdr:col>45</xdr:col>
      <xdr:colOff>177800</xdr:colOff>
      <xdr:row>78</xdr:row>
      <xdr:rowOff>96448</xdr:rowOff>
    </xdr:to>
    <xdr:cxnSp macro="">
      <xdr:nvCxnSpPr>
        <xdr:cNvPr id="407" name="直線コネクタ 406"/>
        <xdr:cNvCxnSpPr/>
      </xdr:nvCxnSpPr>
      <xdr:spPr>
        <a:xfrm>
          <a:off x="7861300" y="13465023"/>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91923</xdr:rowOff>
    </xdr:from>
    <xdr:to>
      <xdr:col>41</xdr:col>
      <xdr:colOff>50800</xdr:colOff>
      <xdr:row>78</xdr:row>
      <xdr:rowOff>112406</xdr:rowOff>
    </xdr:to>
    <xdr:cxnSp macro="">
      <xdr:nvCxnSpPr>
        <xdr:cNvPr id="410" name="直線コネクタ 409"/>
        <xdr:cNvCxnSpPr/>
      </xdr:nvCxnSpPr>
      <xdr:spPr>
        <a:xfrm flipV="1">
          <a:off x="6972300" y="13465023"/>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59823</xdr:rowOff>
    </xdr:from>
    <xdr:to>
      <xdr:col>55</xdr:col>
      <xdr:colOff>50800</xdr:colOff>
      <xdr:row>78</xdr:row>
      <xdr:rowOff>161423</xdr:rowOff>
    </xdr:to>
    <xdr:sp macro="" textlink="">
      <xdr:nvSpPr>
        <xdr:cNvPr id="420" name="楕円 419"/>
        <xdr:cNvSpPr/>
      </xdr:nvSpPr>
      <xdr:spPr>
        <a:xfrm>
          <a:off x="104267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146200</xdr:rowOff>
    </xdr:from>
    <xdr:ext cx="378565" cy="259045"/>
    <xdr:sp macro="" textlink="">
      <xdr:nvSpPr>
        <xdr:cNvPr id="421" name="普通建設事業費 （ うち新規整備　）該当値テキスト"/>
        <xdr:cNvSpPr txBox="1"/>
      </xdr:nvSpPr>
      <xdr:spPr>
        <a:xfrm>
          <a:off x="10528300" y="1334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33441</xdr:rowOff>
    </xdr:from>
    <xdr:to>
      <xdr:col>50</xdr:col>
      <xdr:colOff>165100</xdr:colOff>
      <xdr:row>78</xdr:row>
      <xdr:rowOff>135041</xdr:rowOff>
    </xdr:to>
    <xdr:sp macro="" textlink="">
      <xdr:nvSpPr>
        <xdr:cNvPr id="422" name="楕円 421"/>
        <xdr:cNvSpPr/>
      </xdr:nvSpPr>
      <xdr:spPr>
        <a:xfrm>
          <a:off x="9588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126168</xdr:rowOff>
    </xdr:from>
    <xdr:ext cx="469744" cy="259045"/>
    <xdr:sp macro="" textlink="">
      <xdr:nvSpPr>
        <xdr:cNvPr id="423" name="テキスト ボックス 422"/>
        <xdr:cNvSpPr txBox="1"/>
      </xdr:nvSpPr>
      <xdr:spPr>
        <a:xfrm>
          <a:off x="9404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45648</xdr:rowOff>
    </xdr:from>
    <xdr:to>
      <xdr:col>46</xdr:col>
      <xdr:colOff>38100</xdr:colOff>
      <xdr:row>78</xdr:row>
      <xdr:rowOff>147248</xdr:rowOff>
    </xdr:to>
    <xdr:sp macro="" textlink="">
      <xdr:nvSpPr>
        <xdr:cNvPr id="424" name="楕円 423"/>
        <xdr:cNvSpPr/>
      </xdr:nvSpPr>
      <xdr:spPr>
        <a:xfrm>
          <a:off x="8699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138375</xdr:rowOff>
    </xdr:from>
    <xdr:ext cx="378565" cy="259045"/>
    <xdr:sp macro="" textlink="">
      <xdr:nvSpPr>
        <xdr:cNvPr id="425" name="テキスト ボックス 424"/>
        <xdr:cNvSpPr txBox="1"/>
      </xdr:nvSpPr>
      <xdr:spPr>
        <a:xfrm>
          <a:off x="8561017" y="13511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41123</xdr:rowOff>
    </xdr:from>
    <xdr:to>
      <xdr:col>41</xdr:col>
      <xdr:colOff>101600</xdr:colOff>
      <xdr:row>78</xdr:row>
      <xdr:rowOff>142723</xdr:rowOff>
    </xdr:to>
    <xdr:sp macro="" textlink="">
      <xdr:nvSpPr>
        <xdr:cNvPr id="426" name="楕円 425"/>
        <xdr:cNvSpPr/>
      </xdr:nvSpPr>
      <xdr:spPr>
        <a:xfrm>
          <a:off x="7810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133850</xdr:rowOff>
    </xdr:from>
    <xdr:ext cx="469744" cy="259045"/>
    <xdr:sp macro="" textlink="">
      <xdr:nvSpPr>
        <xdr:cNvPr id="427" name="テキスト ボックス 426"/>
        <xdr:cNvSpPr txBox="1"/>
      </xdr:nvSpPr>
      <xdr:spPr>
        <a:xfrm>
          <a:off x="7626428" y="135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61606</xdr:rowOff>
    </xdr:from>
    <xdr:to>
      <xdr:col>36</xdr:col>
      <xdr:colOff>165100</xdr:colOff>
      <xdr:row>78</xdr:row>
      <xdr:rowOff>163206</xdr:rowOff>
    </xdr:to>
    <xdr:sp macro="" textlink="">
      <xdr:nvSpPr>
        <xdr:cNvPr id="428" name="楕円 427"/>
        <xdr:cNvSpPr/>
      </xdr:nvSpPr>
      <xdr:spPr>
        <a:xfrm>
          <a:off x="6921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154333</xdr:rowOff>
    </xdr:from>
    <xdr:ext cx="378565" cy="259045"/>
    <xdr:sp macro="" textlink="">
      <xdr:nvSpPr>
        <xdr:cNvPr id="429" name="テキスト ボックス 428"/>
        <xdr:cNvSpPr txBox="1"/>
      </xdr:nvSpPr>
      <xdr:spPr>
        <a:xfrm>
          <a:off x="6783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82680</xdr:rowOff>
    </xdr:from>
    <xdr:to>
      <xdr:col>55</xdr:col>
      <xdr:colOff>0</xdr:colOff>
      <xdr:row>98</xdr:row>
      <xdr:rowOff>5511</xdr:rowOff>
    </xdr:to>
    <xdr:cxnSp macro="">
      <xdr:nvCxnSpPr>
        <xdr:cNvPr id="460" name="直線コネクタ 459"/>
        <xdr:cNvCxnSpPr/>
      </xdr:nvCxnSpPr>
      <xdr:spPr>
        <a:xfrm>
          <a:off x="9639300" y="16713330"/>
          <a:ext cx="8382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82680</xdr:rowOff>
    </xdr:from>
    <xdr:to>
      <xdr:col>50</xdr:col>
      <xdr:colOff>114300</xdr:colOff>
      <xdr:row>98</xdr:row>
      <xdr:rowOff>20893</xdr:rowOff>
    </xdr:to>
    <xdr:cxnSp macro="">
      <xdr:nvCxnSpPr>
        <xdr:cNvPr id="463" name="直線コネクタ 462"/>
        <xdr:cNvCxnSpPr/>
      </xdr:nvCxnSpPr>
      <xdr:spPr>
        <a:xfrm flipV="1">
          <a:off x="8750300" y="16713330"/>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143602</xdr:rowOff>
    </xdr:from>
    <xdr:to>
      <xdr:col>45</xdr:col>
      <xdr:colOff>177800</xdr:colOff>
      <xdr:row>98</xdr:row>
      <xdr:rowOff>20893</xdr:rowOff>
    </xdr:to>
    <xdr:cxnSp macro="">
      <xdr:nvCxnSpPr>
        <xdr:cNvPr id="466" name="直線コネクタ 465"/>
        <xdr:cNvCxnSpPr/>
      </xdr:nvCxnSpPr>
      <xdr:spPr>
        <a:xfrm>
          <a:off x="7861300" y="16774252"/>
          <a:ext cx="889000" cy="4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62319</xdr:rowOff>
    </xdr:from>
    <xdr:to>
      <xdr:col>41</xdr:col>
      <xdr:colOff>50800</xdr:colOff>
      <xdr:row>97</xdr:row>
      <xdr:rowOff>143602</xdr:rowOff>
    </xdr:to>
    <xdr:cxnSp macro="">
      <xdr:nvCxnSpPr>
        <xdr:cNvPr id="469" name="直線コネクタ 468"/>
        <xdr:cNvCxnSpPr/>
      </xdr:nvCxnSpPr>
      <xdr:spPr>
        <a:xfrm>
          <a:off x="6972300" y="16692969"/>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126161</xdr:rowOff>
    </xdr:from>
    <xdr:to>
      <xdr:col>55</xdr:col>
      <xdr:colOff>50800</xdr:colOff>
      <xdr:row>98</xdr:row>
      <xdr:rowOff>56311</xdr:rowOff>
    </xdr:to>
    <xdr:sp macro="" textlink="">
      <xdr:nvSpPr>
        <xdr:cNvPr id="479" name="楕円 478"/>
        <xdr:cNvSpPr/>
      </xdr:nvSpPr>
      <xdr:spPr>
        <a:xfrm>
          <a:off x="104267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41088</xdr:rowOff>
    </xdr:from>
    <xdr:ext cx="534377" cy="259045"/>
    <xdr:sp macro="" textlink="">
      <xdr:nvSpPr>
        <xdr:cNvPr id="480" name="普通建設事業費 （ うち更新整備　）該当値テキスト"/>
        <xdr:cNvSpPr txBox="1"/>
      </xdr:nvSpPr>
      <xdr:spPr>
        <a:xfrm>
          <a:off x="10528300" y="166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31880</xdr:rowOff>
    </xdr:from>
    <xdr:to>
      <xdr:col>50</xdr:col>
      <xdr:colOff>165100</xdr:colOff>
      <xdr:row>97</xdr:row>
      <xdr:rowOff>133480</xdr:rowOff>
    </xdr:to>
    <xdr:sp macro="" textlink="">
      <xdr:nvSpPr>
        <xdr:cNvPr id="481" name="楕円 480"/>
        <xdr:cNvSpPr/>
      </xdr:nvSpPr>
      <xdr:spPr>
        <a:xfrm>
          <a:off x="95885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124607</xdr:rowOff>
    </xdr:from>
    <xdr:ext cx="534377" cy="259045"/>
    <xdr:sp macro="" textlink="">
      <xdr:nvSpPr>
        <xdr:cNvPr id="482" name="テキスト ボックス 481"/>
        <xdr:cNvSpPr txBox="1"/>
      </xdr:nvSpPr>
      <xdr:spPr>
        <a:xfrm>
          <a:off x="9372111" y="167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141543</xdr:rowOff>
    </xdr:from>
    <xdr:to>
      <xdr:col>46</xdr:col>
      <xdr:colOff>38100</xdr:colOff>
      <xdr:row>98</xdr:row>
      <xdr:rowOff>71693</xdr:rowOff>
    </xdr:to>
    <xdr:sp macro="" textlink="">
      <xdr:nvSpPr>
        <xdr:cNvPr id="483" name="楕円 482"/>
        <xdr:cNvSpPr/>
      </xdr:nvSpPr>
      <xdr:spPr>
        <a:xfrm>
          <a:off x="86995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62820</xdr:rowOff>
    </xdr:from>
    <xdr:ext cx="534377" cy="259045"/>
    <xdr:sp macro="" textlink="">
      <xdr:nvSpPr>
        <xdr:cNvPr id="484" name="テキスト ボックス 483"/>
        <xdr:cNvSpPr txBox="1"/>
      </xdr:nvSpPr>
      <xdr:spPr>
        <a:xfrm>
          <a:off x="8483111" y="168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92802</xdr:rowOff>
    </xdr:from>
    <xdr:to>
      <xdr:col>41</xdr:col>
      <xdr:colOff>101600</xdr:colOff>
      <xdr:row>98</xdr:row>
      <xdr:rowOff>22952</xdr:rowOff>
    </xdr:to>
    <xdr:sp macro="" textlink="">
      <xdr:nvSpPr>
        <xdr:cNvPr id="485" name="楕円 484"/>
        <xdr:cNvSpPr/>
      </xdr:nvSpPr>
      <xdr:spPr>
        <a:xfrm>
          <a:off x="7810500" y="167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14079</xdr:rowOff>
    </xdr:from>
    <xdr:ext cx="534377" cy="259045"/>
    <xdr:sp macro="" textlink="">
      <xdr:nvSpPr>
        <xdr:cNvPr id="486" name="テキスト ボックス 485"/>
        <xdr:cNvSpPr txBox="1"/>
      </xdr:nvSpPr>
      <xdr:spPr>
        <a:xfrm>
          <a:off x="7594111" y="1681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11519</xdr:rowOff>
    </xdr:from>
    <xdr:to>
      <xdr:col>36</xdr:col>
      <xdr:colOff>165100</xdr:colOff>
      <xdr:row>97</xdr:row>
      <xdr:rowOff>113119</xdr:rowOff>
    </xdr:to>
    <xdr:sp macro="" textlink="">
      <xdr:nvSpPr>
        <xdr:cNvPr id="487" name="楕円 486"/>
        <xdr:cNvSpPr/>
      </xdr:nvSpPr>
      <xdr:spPr>
        <a:xfrm>
          <a:off x="6921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104246</xdr:rowOff>
    </xdr:from>
    <xdr:ext cx="534377" cy="259045"/>
    <xdr:sp macro="" textlink="">
      <xdr:nvSpPr>
        <xdr:cNvPr id="488" name="テキスト ボックス 487"/>
        <xdr:cNvSpPr txBox="1"/>
      </xdr:nvSpPr>
      <xdr:spPr>
        <a:xfrm>
          <a:off x="6705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4953</xdr:rowOff>
    </xdr:from>
    <xdr:to>
      <xdr:col>85</xdr:col>
      <xdr:colOff>127000</xdr:colOff>
      <xdr:row>73</xdr:row>
      <xdr:rowOff>96393</xdr:rowOff>
    </xdr:to>
    <xdr:cxnSp macro="">
      <xdr:nvCxnSpPr>
        <xdr:cNvPr id="625" name="直線コネクタ 624"/>
        <xdr:cNvCxnSpPr/>
      </xdr:nvCxnSpPr>
      <xdr:spPr>
        <a:xfrm>
          <a:off x="15481300" y="125208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115570</xdr:rowOff>
    </xdr:from>
    <xdr:to>
      <xdr:col>81</xdr:col>
      <xdr:colOff>50800</xdr:colOff>
      <xdr:row>73</xdr:row>
      <xdr:rowOff>4953</xdr:rowOff>
    </xdr:to>
    <xdr:cxnSp macro="">
      <xdr:nvCxnSpPr>
        <xdr:cNvPr id="628" name="直線コネクタ 627"/>
        <xdr:cNvCxnSpPr/>
      </xdr:nvCxnSpPr>
      <xdr:spPr>
        <a:xfrm>
          <a:off x="14592300" y="12459970"/>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161544</xdr:rowOff>
    </xdr:from>
    <xdr:to>
      <xdr:col>76</xdr:col>
      <xdr:colOff>114300</xdr:colOff>
      <xdr:row>72</xdr:row>
      <xdr:rowOff>115570</xdr:rowOff>
    </xdr:to>
    <xdr:cxnSp macro="">
      <xdr:nvCxnSpPr>
        <xdr:cNvPr id="631" name="直線コネクタ 630"/>
        <xdr:cNvCxnSpPr/>
      </xdr:nvCxnSpPr>
      <xdr:spPr>
        <a:xfrm>
          <a:off x="13703300" y="123344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157607</xdr:rowOff>
    </xdr:from>
    <xdr:to>
      <xdr:col>71</xdr:col>
      <xdr:colOff>177800</xdr:colOff>
      <xdr:row>71</xdr:row>
      <xdr:rowOff>161544</xdr:rowOff>
    </xdr:to>
    <xdr:cxnSp macro="">
      <xdr:nvCxnSpPr>
        <xdr:cNvPr id="634" name="直線コネクタ 633"/>
        <xdr:cNvCxnSpPr/>
      </xdr:nvCxnSpPr>
      <xdr:spPr>
        <a:xfrm>
          <a:off x="12814300" y="11987657"/>
          <a:ext cx="889000" cy="3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45593</xdr:rowOff>
    </xdr:from>
    <xdr:to>
      <xdr:col>85</xdr:col>
      <xdr:colOff>177800</xdr:colOff>
      <xdr:row>73</xdr:row>
      <xdr:rowOff>147193</xdr:rowOff>
    </xdr:to>
    <xdr:sp macro="" textlink="">
      <xdr:nvSpPr>
        <xdr:cNvPr id="644" name="楕円 643"/>
        <xdr:cNvSpPr/>
      </xdr:nvSpPr>
      <xdr:spPr>
        <a:xfrm>
          <a:off x="16268700" y="125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68470</xdr:rowOff>
    </xdr:from>
    <xdr:ext cx="469744" cy="259045"/>
    <xdr:sp macro="" textlink="">
      <xdr:nvSpPr>
        <xdr:cNvPr id="645" name="公債費該当値テキスト"/>
        <xdr:cNvSpPr txBox="1"/>
      </xdr:nvSpPr>
      <xdr:spPr>
        <a:xfrm>
          <a:off x="16370300" y="1241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125603</xdr:rowOff>
    </xdr:from>
    <xdr:to>
      <xdr:col>81</xdr:col>
      <xdr:colOff>101600</xdr:colOff>
      <xdr:row>73</xdr:row>
      <xdr:rowOff>55753</xdr:rowOff>
    </xdr:to>
    <xdr:sp macro="" textlink="">
      <xdr:nvSpPr>
        <xdr:cNvPr id="646" name="楕円 645"/>
        <xdr:cNvSpPr/>
      </xdr:nvSpPr>
      <xdr:spPr>
        <a:xfrm>
          <a:off x="15430500" y="124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72280</xdr:rowOff>
    </xdr:from>
    <xdr:ext cx="469744" cy="259045"/>
    <xdr:sp macro="" textlink="">
      <xdr:nvSpPr>
        <xdr:cNvPr id="647" name="テキスト ボックス 646"/>
        <xdr:cNvSpPr txBox="1"/>
      </xdr:nvSpPr>
      <xdr:spPr>
        <a:xfrm>
          <a:off x="15246428" y="1224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64770</xdr:rowOff>
    </xdr:from>
    <xdr:to>
      <xdr:col>76</xdr:col>
      <xdr:colOff>165100</xdr:colOff>
      <xdr:row>72</xdr:row>
      <xdr:rowOff>166370</xdr:rowOff>
    </xdr:to>
    <xdr:sp macro="" textlink="">
      <xdr:nvSpPr>
        <xdr:cNvPr id="648" name="楕円 647"/>
        <xdr:cNvSpPr/>
      </xdr:nvSpPr>
      <xdr:spPr>
        <a:xfrm>
          <a:off x="145415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11447</xdr:rowOff>
    </xdr:from>
    <xdr:ext cx="469744" cy="259045"/>
    <xdr:sp macro="" textlink="">
      <xdr:nvSpPr>
        <xdr:cNvPr id="649" name="テキスト ボックス 648"/>
        <xdr:cNvSpPr txBox="1"/>
      </xdr:nvSpPr>
      <xdr:spPr>
        <a:xfrm>
          <a:off x="14357428" y="121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110744</xdr:rowOff>
    </xdr:from>
    <xdr:to>
      <xdr:col>72</xdr:col>
      <xdr:colOff>38100</xdr:colOff>
      <xdr:row>72</xdr:row>
      <xdr:rowOff>40894</xdr:rowOff>
    </xdr:to>
    <xdr:sp macro="" textlink="">
      <xdr:nvSpPr>
        <xdr:cNvPr id="650" name="楕円 649"/>
        <xdr:cNvSpPr/>
      </xdr:nvSpPr>
      <xdr:spPr>
        <a:xfrm>
          <a:off x="13652500" y="122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57421</xdr:rowOff>
    </xdr:from>
    <xdr:ext cx="469744" cy="259045"/>
    <xdr:sp macro="" textlink="">
      <xdr:nvSpPr>
        <xdr:cNvPr id="651" name="テキスト ボックス 650"/>
        <xdr:cNvSpPr txBox="1"/>
      </xdr:nvSpPr>
      <xdr:spPr>
        <a:xfrm>
          <a:off x="13468428" y="1205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106807</xdr:rowOff>
    </xdr:from>
    <xdr:to>
      <xdr:col>67</xdr:col>
      <xdr:colOff>101600</xdr:colOff>
      <xdr:row>70</xdr:row>
      <xdr:rowOff>36957</xdr:rowOff>
    </xdr:to>
    <xdr:sp macro="" textlink="">
      <xdr:nvSpPr>
        <xdr:cNvPr id="652" name="楕円 651"/>
        <xdr:cNvSpPr/>
      </xdr:nvSpPr>
      <xdr:spPr>
        <a:xfrm>
          <a:off x="12763500" y="119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53484</xdr:rowOff>
    </xdr:from>
    <xdr:ext cx="534377" cy="259045"/>
    <xdr:sp macro="" textlink="">
      <xdr:nvSpPr>
        <xdr:cNvPr id="653" name="テキスト ボックス 652"/>
        <xdr:cNvSpPr txBox="1"/>
      </xdr:nvSpPr>
      <xdr:spPr>
        <a:xfrm>
          <a:off x="12547111" y="117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108789</xdr:rowOff>
    </xdr:from>
    <xdr:to>
      <xdr:col>85</xdr:col>
      <xdr:colOff>127000</xdr:colOff>
      <xdr:row>97</xdr:row>
      <xdr:rowOff>66815</xdr:rowOff>
    </xdr:to>
    <xdr:cxnSp macro="">
      <xdr:nvCxnSpPr>
        <xdr:cNvPr id="682" name="直線コネクタ 681"/>
        <xdr:cNvCxnSpPr/>
      </xdr:nvCxnSpPr>
      <xdr:spPr>
        <a:xfrm flipV="1">
          <a:off x="15481300" y="16567989"/>
          <a:ext cx="8382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50521</xdr:rowOff>
    </xdr:from>
    <xdr:to>
      <xdr:col>81</xdr:col>
      <xdr:colOff>50800</xdr:colOff>
      <xdr:row>97</xdr:row>
      <xdr:rowOff>66815</xdr:rowOff>
    </xdr:to>
    <xdr:cxnSp macro="">
      <xdr:nvCxnSpPr>
        <xdr:cNvPr id="685" name="直線コネクタ 684"/>
        <xdr:cNvCxnSpPr/>
      </xdr:nvCxnSpPr>
      <xdr:spPr>
        <a:xfrm>
          <a:off x="14592300" y="16681171"/>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50521</xdr:rowOff>
    </xdr:from>
    <xdr:to>
      <xdr:col>76</xdr:col>
      <xdr:colOff>114300</xdr:colOff>
      <xdr:row>98</xdr:row>
      <xdr:rowOff>47574</xdr:rowOff>
    </xdr:to>
    <xdr:cxnSp macro="">
      <xdr:nvCxnSpPr>
        <xdr:cNvPr id="688" name="直線コネクタ 687"/>
        <xdr:cNvCxnSpPr/>
      </xdr:nvCxnSpPr>
      <xdr:spPr>
        <a:xfrm flipV="1">
          <a:off x="13703300" y="16681171"/>
          <a:ext cx="889000" cy="1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46596</xdr:rowOff>
    </xdr:from>
    <xdr:to>
      <xdr:col>71</xdr:col>
      <xdr:colOff>177800</xdr:colOff>
      <xdr:row>98</xdr:row>
      <xdr:rowOff>47574</xdr:rowOff>
    </xdr:to>
    <xdr:cxnSp macro="">
      <xdr:nvCxnSpPr>
        <xdr:cNvPr id="691" name="直線コネクタ 690"/>
        <xdr:cNvCxnSpPr/>
      </xdr:nvCxnSpPr>
      <xdr:spPr>
        <a:xfrm>
          <a:off x="12814300" y="16848696"/>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57989</xdr:rowOff>
    </xdr:from>
    <xdr:to>
      <xdr:col>85</xdr:col>
      <xdr:colOff>177800</xdr:colOff>
      <xdr:row>96</xdr:row>
      <xdr:rowOff>159589</xdr:rowOff>
    </xdr:to>
    <xdr:sp macro="" textlink="">
      <xdr:nvSpPr>
        <xdr:cNvPr id="701" name="楕円 700"/>
        <xdr:cNvSpPr/>
      </xdr:nvSpPr>
      <xdr:spPr>
        <a:xfrm>
          <a:off x="16268700" y="165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80866</xdr:rowOff>
    </xdr:from>
    <xdr:ext cx="534377" cy="259045"/>
    <xdr:sp macro="" textlink="">
      <xdr:nvSpPr>
        <xdr:cNvPr id="702" name="積立金該当値テキスト"/>
        <xdr:cNvSpPr txBox="1"/>
      </xdr:nvSpPr>
      <xdr:spPr>
        <a:xfrm>
          <a:off x="16370300" y="163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16015</xdr:rowOff>
    </xdr:from>
    <xdr:to>
      <xdr:col>81</xdr:col>
      <xdr:colOff>101600</xdr:colOff>
      <xdr:row>97</xdr:row>
      <xdr:rowOff>117615</xdr:rowOff>
    </xdr:to>
    <xdr:sp macro="" textlink="">
      <xdr:nvSpPr>
        <xdr:cNvPr id="703" name="楕円 702"/>
        <xdr:cNvSpPr/>
      </xdr:nvSpPr>
      <xdr:spPr>
        <a:xfrm>
          <a:off x="15430500" y="166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134142</xdr:rowOff>
    </xdr:from>
    <xdr:ext cx="534377" cy="259045"/>
    <xdr:sp macro="" textlink="">
      <xdr:nvSpPr>
        <xdr:cNvPr id="704" name="テキスト ボックス 703"/>
        <xdr:cNvSpPr txBox="1"/>
      </xdr:nvSpPr>
      <xdr:spPr>
        <a:xfrm>
          <a:off x="15214111" y="164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171171</xdr:rowOff>
    </xdr:from>
    <xdr:to>
      <xdr:col>76</xdr:col>
      <xdr:colOff>165100</xdr:colOff>
      <xdr:row>97</xdr:row>
      <xdr:rowOff>101321</xdr:rowOff>
    </xdr:to>
    <xdr:sp macro="" textlink="">
      <xdr:nvSpPr>
        <xdr:cNvPr id="705" name="楕円 704"/>
        <xdr:cNvSpPr/>
      </xdr:nvSpPr>
      <xdr:spPr>
        <a:xfrm>
          <a:off x="14541500" y="166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117848</xdr:rowOff>
    </xdr:from>
    <xdr:ext cx="534377" cy="259045"/>
    <xdr:sp macro="" textlink="">
      <xdr:nvSpPr>
        <xdr:cNvPr id="706" name="テキスト ボックス 705"/>
        <xdr:cNvSpPr txBox="1"/>
      </xdr:nvSpPr>
      <xdr:spPr>
        <a:xfrm>
          <a:off x="14325111" y="164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168224</xdr:rowOff>
    </xdr:from>
    <xdr:to>
      <xdr:col>72</xdr:col>
      <xdr:colOff>38100</xdr:colOff>
      <xdr:row>98</xdr:row>
      <xdr:rowOff>98374</xdr:rowOff>
    </xdr:to>
    <xdr:sp macro="" textlink="">
      <xdr:nvSpPr>
        <xdr:cNvPr id="707" name="楕円 706"/>
        <xdr:cNvSpPr/>
      </xdr:nvSpPr>
      <xdr:spPr>
        <a:xfrm>
          <a:off x="13652500" y="167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89501</xdr:rowOff>
    </xdr:from>
    <xdr:ext cx="534377" cy="259045"/>
    <xdr:sp macro="" textlink="">
      <xdr:nvSpPr>
        <xdr:cNvPr id="708" name="テキスト ボックス 707"/>
        <xdr:cNvSpPr txBox="1"/>
      </xdr:nvSpPr>
      <xdr:spPr>
        <a:xfrm>
          <a:off x="13436111" y="1689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167246</xdr:rowOff>
    </xdr:from>
    <xdr:to>
      <xdr:col>67</xdr:col>
      <xdr:colOff>101600</xdr:colOff>
      <xdr:row>98</xdr:row>
      <xdr:rowOff>97396</xdr:rowOff>
    </xdr:to>
    <xdr:sp macro="" textlink="">
      <xdr:nvSpPr>
        <xdr:cNvPr id="709" name="楕円 708"/>
        <xdr:cNvSpPr/>
      </xdr:nvSpPr>
      <xdr:spPr>
        <a:xfrm>
          <a:off x="12763500" y="16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88523</xdr:rowOff>
    </xdr:from>
    <xdr:ext cx="534377" cy="259045"/>
    <xdr:sp macro="" textlink="">
      <xdr:nvSpPr>
        <xdr:cNvPr id="710" name="テキスト ボックス 709"/>
        <xdr:cNvSpPr txBox="1"/>
      </xdr:nvSpPr>
      <xdr:spPr>
        <a:xfrm>
          <a:off x="12547111" y="168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82550</xdr:rowOff>
    </xdr:from>
    <xdr:to>
      <xdr:col>116</xdr:col>
      <xdr:colOff>63500</xdr:colOff>
      <xdr:row>38</xdr:row>
      <xdr:rowOff>25400</xdr:rowOff>
    </xdr:to>
    <xdr:cxnSp macro="">
      <xdr:nvCxnSpPr>
        <xdr:cNvPr id="735" name="直線コネクタ 734"/>
        <xdr:cNvCxnSpPr/>
      </xdr:nvCxnSpPr>
      <xdr:spPr>
        <a:xfrm flipV="1">
          <a:off x="21323300" y="62547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36" name="投資及び出資金平均値テキスト"/>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54" name="楕円 753"/>
        <xdr:cNvSpPr/>
      </xdr:nvSpPr>
      <xdr:spPr>
        <a:xfrm>
          <a:off x="22110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156227</xdr:rowOff>
    </xdr:from>
    <xdr:ext cx="249299" cy="259045"/>
    <xdr:sp macro="" textlink="">
      <xdr:nvSpPr>
        <xdr:cNvPr id="755" name="投資及び出資金該当値テキスト"/>
        <xdr:cNvSpPr txBox="1"/>
      </xdr:nvSpPr>
      <xdr:spPr>
        <a:xfrm>
          <a:off x="22212300" y="6156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132659</xdr:rowOff>
    </xdr:from>
    <xdr:to>
      <xdr:col>116</xdr:col>
      <xdr:colOff>63500</xdr:colOff>
      <xdr:row>58</xdr:row>
      <xdr:rowOff>136865</xdr:rowOff>
    </xdr:to>
    <xdr:cxnSp macro="">
      <xdr:nvCxnSpPr>
        <xdr:cNvPr id="790" name="直線コネクタ 789"/>
        <xdr:cNvCxnSpPr/>
      </xdr:nvCxnSpPr>
      <xdr:spPr>
        <a:xfrm flipV="1">
          <a:off x="21323300" y="10076759"/>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133665</xdr:rowOff>
    </xdr:from>
    <xdr:to>
      <xdr:col>111</xdr:col>
      <xdr:colOff>177800</xdr:colOff>
      <xdr:row>58</xdr:row>
      <xdr:rowOff>136865</xdr:rowOff>
    </xdr:to>
    <xdr:cxnSp macro="">
      <xdr:nvCxnSpPr>
        <xdr:cNvPr id="793" name="直線コネクタ 792"/>
        <xdr:cNvCxnSpPr/>
      </xdr:nvCxnSpPr>
      <xdr:spPr>
        <a:xfrm>
          <a:off x="20434300" y="1007776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5" name="テキスト ボックス 794"/>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133665</xdr:rowOff>
    </xdr:to>
    <xdr:cxnSp macro="">
      <xdr:nvCxnSpPr>
        <xdr:cNvPr id="796" name="直線コネクタ 795"/>
        <xdr:cNvCxnSpPr/>
      </xdr:nvCxnSpPr>
      <xdr:spPr>
        <a:xfrm>
          <a:off x="19545300" y="100773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798" name="テキスト ボックス 797"/>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130465</xdr:rowOff>
    </xdr:from>
    <xdr:to>
      <xdr:col>102</xdr:col>
      <xdr:colOff>114300</xdr:colOff>
      <xdr:row>58</xdr:row>
      <xdr:rowOff>133207</xdr:rowOff>
    </xdr:to>
    <xdr:cxnSp macro="">
      <xdr:nvCxnSpPr>
        <xdr:cNvPr id="799" name="直線コネクタ 798"/>
        <xdr:cNvCxnSpPr/>
      </xdr:nvCxnSpPr>
      <xdr:spPr>
        <a:xfrm>
          <a:off x="18656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1" name="テキスト ボックス 800"/>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81859</xdr:rowOff>
    </xdr:from>
    <xdr:to>
      <xdr:col>116</xdr:col>
      <xdr:colOff>114300</xdr:colOff>
      <xdr:row>59</xdr:row>
      <xdr:rowOff>12009</xdr:rowOff>
    </xdr:to>
    <xdr:sp macro="" textlink="">
      <xdr:nvSpPr>
        <xdr:cNvPr id="809" name="楕円 808"/>
        <xdr:cNvSpPr/>
      </xdr:nvSpPr>
      <xdr:spPr>
        <a:xfrm>
          <a:off x="221107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168236</xdr:rowOff>
    </xdr:from>
    <xdr:ext cx="313932" cy="259045"/>
    <xdr:sp macro="" textlink="">
      <xdr:nvSpPr>
        <xdr:cNvPr id="810" name="貸付金該当値テキスト"/>
        <xdr:cNvSpPr txBox="1"/>
      </xdr:nvSpPr>
      <xdr:spPr>
        <a:xfrm>
          <a:off x="22212300" y="9940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86065</xdr:rowOff>
    </xdr:from>
    <xdr:to>
      <xdr:col>112</xdr:col>
      <xdr:colOff>38100</xdr:colOff>
      <xdr:row>59</xdr:row>
      <xdr:rowOff>16215</xdr:rowOff>
    </xdr:to>
    <xdr:sp macro="" textlink="">
      <xdr:nvSpPr>
        <xdr:cNvPr id="811" name="楕円 810"/>
        <xdr:cNvSpPr/>
      </xdr:nvSpPr>
      <xdr:spPr>
        <a:xfrm>
          <a:off x="212725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7342</xdr:rowOff>
    </xdr:from>
    <xdr:ext cx="313932" cy="259045"/>
    <xdr:sp macro="" textlink="">
      <xdr:nvSpPr>
        <xdr:cNvPr id="812" name="テキスト ボックス 811"/>
        <xdr:cNvSpPr txBox="1"/>
      </xdr:nvSpPr>
      <xdr:spPr>
        <a:xfrm>
          <a:off x="21166333" y="101228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82865</xdr:rowOff>
    </xdr:from>
    <xdr:to>
      <xdr:col>107</xdr:col>
      <xdr:colOff>101600</xdr:colOff>
      <xdr:row>59</xdr:row>
      <xdr:rowOff>13015</xdr:rowOff>
    </xdr:to>
    <xdr:sp macro="" textlink="">
      <xdr:nvSpPr>
        <xdr:cNvPr id="813" name="楕円 812"/>
        <xdr:cNvSpPr/>
      </xdr:nvSpPr>
      <xdr:spPr>
        <a:xfrm>
          <a:off x="20383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4142</xdr:rowOff>
    </xdr:from>
    <xdr:ext cx="313932" cy="259045"/>
    <xdr:sp macro="" textlink="">
      <xdr:nvSpPr>
        <xdr:cNvPr id="814" name="テキスト ボックス 813"/>
        <xdr:cNvSpPr txBox="1"/>
      </xdr:nvSpPr>
      <xdr:spPr>
        <a:xfrm>
          <a:off x="20277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15" name="楕円 814"/>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3684</xdr:rowOff>
    </xdr:from>
    <xdr:ext cx="313932" cy="259045"/>
    <xdr:sp macro="" textlink="">
      <xdr:nvSpPr>
        <xdr:cNvPr id="816" name="テキスト ボックス 815"/>
        <xdr:cNvSpPr txBox="1"/>
      </xdr:nvSpPr>
      <xdr:spPr>
        <a:xfrm>
          <a:off x="19388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79665</xdr:rowOff>
    </xdr:from>
    <xdr:to>
      <xdr:col>98</xdr:col>
      <xdr:colOff>38100</xdr:colOff>
      <xdr:row>59</xdr:row>
      <xdr:rowOff>9815</xdr:rowOff>
    </xdr:to>
    <xdr:sp macro="" textlink="">
      <xdr:nvSpPr>
        <xdr:cNvPr id="817" name="楕円 816"/>
        <xdr:cNvSpPr/>
      </xdr:nvSpPr>
      <xdr:spPr>
        <a:xfrm>
          <a:off x="18605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942</xdr:rowOff>
    </xdr:from>
    <xdr:ext cx="378565" cy="259045"/>
    <xdr:sp macro="" textlink="">
      <xdr:nvSpPr>
        <xdr:cNvPr id="818" name="テキスト ボックス 817"/>
        <xdr:cNvSpPr txBox="1"/>
      </xdr:nvSpPr>
      <xdr:spPr>
        <a:xfrm>
          <a:off x="18467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105868</xdr:rowOff>
    </xdr:from>
    <xdr:to>
      <xdr:col>116</xdr:col>
      <xdr:colOff>63500</xdr:colOff>
      <xdr:row>77</xdr:row>
      <xdr:rowOff>125070</xdr:rowOff>
    </xdr:to>
    <xdr:cxnSp macro="">
      <xdr:nvCxnSpPr>
        <xdr:cNvPr id="848" name="直線コネクタ 847"/>
        <xdr:cNvCxnSpPr/>
      </xdr:nvCxnSpPr>
      <xdr:spPr>
        <a:xfrm>
          <a:off x="21323300" y="13307518"/>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32105</xdr:rowOff>
    </xdr:from>
    <xdr:to>
      <xdr:col>111</xdr:col>
      <xdr:colOff>177800</xdr:colOff>
      <xdr:row>77</xdr:row>
      <xdr:rowOff>105868</xdr:rowOff>
    </xdr:to>
    <xdr:cxnSp macro="">
      <xdr:nvCxnSpPr>
        <xdr:cNvPr id="851" name="直線コネクタ 850"/>
        <xdr:cNvCxnSpPr/>
      </xdr:nvCxnSpPr>
      <xdr:spPr>
        <a:xfrm>
          <a:off x="20434300" y="13233755"/>
          <a:ext cx="8890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32105</xdr:rowOff>
    </xdr:from>
    <xdr:to>
      <xdr:col>107</xdr:col>
      <xdr:colOff>50800</xdr:colOff>
      <xdr:row>78</xdr:row>
      <xdr:rowOff>26085</xdr:rowOff>
    </xdr:to>
    <xdr:cxnSp macro="">
      <xdr:nvCxnSpPr>
        <xdr:cNvPr id="854" name="直線コネクタ 853"/>
        <xdr:cNvCxnSpPr/>
      </xdr:nvCxnSpPr>
      <xdr:spPr>
        <a:xfrm flipV="1">
          <a:off x="19545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142672</xdr:rowOff>
    </xdr:from>
    <xdr:to>
      <xdr:col>102</xdr:col>
      <xdr:colOff>114300</xdr:colOff>
      <xdr:row>78</xdr:row>
      <xdr:rowOff>26085</xdr:rowOff>
    </xdr:to>
    <xdr:cxnSp macro="">
      <xdr:nvCxnSpPr>
        <xdr:cNvPr id="857" name="直線コネクタ 856"/>
        <xdr:cNvCxnSpPr/>
      </xdr:nvCxnSpPr>
      <xdr:spPr>
        <a:xfrm>
          <a:off x="18656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74270</xdr:rowOff>
    </xdr:from>
    <xdr:to>
      <xdr:col>116</xdr:col>
      <xdr:colOff>114300</xdr:colOff>
      <xdr:row>78</xdr:row>
      <xdr:rowOff>4420</xdr:rowOff>
    </xdr:to>
    <xdr:sp macro="" textlink="">
      <xdr:nvSpPr>
        <xdr:cNvPr id="867" name="楕円 866"/>
        <xdr:cNvSpPr/>
      </xdr:nvSpPr>
      <xdr:spPr>
        <a:xfrm>
          <a:off x="221107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160647</xdr:rowOff>
    </xdr:from>
    <xdr:ext cx="534377" cy="259045"/>
    <xdr:sp macro="" textlink="">
      <xdr:nvSpPr>
        <xdr:cNvPr id="868" name="繰出金該当値テキスト"/>
        <xdr:cNvSpPr txBox="1"/>
      </xdr:nvSpPr>
      <xdr:spPr>
        <a:xfrm>
          <a:off x="22212300" y="131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55068</xdr:rowOff>
    </xdr:from>
    <xdr:to>
      <xdr:col>112</xdr:col>
      <xdr:colOff>38100</xdr:colOff>
      <xdr:row>77</xdr:row>
      <xdr:rowOff>156668</xdr:rowOff>
    </xdr:to>
    <xdr:sp macro="" textlink="">
      <xdr:nvSpPr>
        <xdr:cNvPr id="869" name="楕円 868"/>
        <xdr:cNvSpPr/>
      </xdr:nvSpPr>
      <xdr:spPr>
        <a:xfrm>
          <a:off x="21272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147795</xdr:rowOff>
    </xdr:from>
    <xdr:ext cx="534377" cy="259045"/>
    <xdr:sp macro="" textlink="">
      <xdr:nvSpPr>
        <xdr:cNvPr id="870" name="テキスト ボックス 869"/>
        <xdr:cNvSpPr txBox="1"/>
      </xdr:nvSpPr>
      <xdr:spPr>
        <a:xfrm>
          <a:off x="21056111" y="133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152755</xdr:rowOff>
    </xdr:from>
    <xdr:to>
      <xdr:col>107</xdr:col>
      <xdr:colOff>101600</xdr:colOff>
      <xdr:row>77</xdr:row>
      <xdr:rowOff>82905</xdr:rowOff>
    </xdr:to>
    <xdr:sp macro="" textlink="">
      <xdr:nvSpPr>
        <xdr:cNvPr id="871" name="楕円 870"/>
        <xdr:cNvSpPr/>
      </xdr:nvSpPr>
      <xdr:spPr>
        <a:xfrm>
          <a:off x="20383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74032</xdr:rowOff>
    </xdr:from>
    <xdr:ext cx="534377" cy="259045"/>
    <xdr:sp macro="" textlink="">
      <xdr:nvSpPr>
        <xdr:cNvPr id="872" name="テキスト ボックス 871"/>
        <xdr:cNvSpPr txBox="1"/>
      </xdr:nvSpPr>
      <xdr:spPr>
        <a:xfrm>
          <a:off x="20167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146735</xdr:rowOff>
    </xdr:from>
    <xdr:to>
      <xdr:col>102</xdr:col>
      <xdr:colOff>165100</xdr:colOff>
      <xdr:row>78</xdr:row>
      <xdr:rowOff>76885</xdr:rowOff>
    </xdr:to>
    <xdr:sp macro="" textlink="">
      <xdr:nvSpPr>
        <xdr:cNvPr id="873" name="楕円 872"/>
        <xdr:cNvSpPr/>
      </xdr:nvSpPr>
      <xdr:spPr>
        <a:xfrm>
          <a:off x="19494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68012</xdr:rowOff>
    </xdr:from>
    <xdr:ext cx="534377" cy="259045"/>
    <xdr:sp macro="" textlink="">
      <xdr:nvSpPr>
        <xdr:cNvPr id="874" name="テキスト ボックス 873"/>
        <xdr:cNvSpPr txBox="1"/>
      </xdr:nvSpPr>
      <xdr:spPr>
        <a:xfrm>
          <a:off x="19278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91872</xdr:rowOff>
    </xdr:from>
    <xdr:to>
      <xdr:col>98</xdr:col>
      <xdr:colOff>38100</xdr:colOff>
      <xdr:row>77</xdr:row>
      <xdr:rowOff>22022</xdr:rowOff>
    </xdr:to>
    <xdr:sp macro="" textlink="">
      <xdr:nvSpPr>
        <xdr:cNvPr id="875" name="楕円 874"/>
        <xdr:cNvSpPr/>
      </xdr:nvSpPr>
      <xdr:spPr>
        <a:xfrm>
          <a:off x="18605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13149</xdr:rowOff>
    </xdr:from>
    <xdr:ext cx="534377" cy="259045"/>
    <xdr:sp macro="" textlink="">
      <xdr:nvSpPr>
        <xdr:cNvPr id="876" name="テキスト ボックス 875"/>
        <xdr:cNvSpPr txBox="1"/>
      </xdr:nvSpPr>
      <xdr:spPr>
        <a:xfrm>
          <a:off x="18389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489,651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124,398</a:t>
          </a:r>
          <a:r>
            <a:rPr kumimoji="1" lang="ja-JP" altLang="en-US" sz="1300">
              <a:latin typeface="ＭＳ Ｐゴシック" panose="020B0600070205080204" pitchFamily="50" charset="-128"/>
              <a:ea typeface="ＭＳ Ｐゴシック" panose="020B0600070205080204" pitchFamily="50" charset="-128"/>
            </a:rPr>
            <a:t>円の増となっております。これは、新型コロナウイルス感染症緊急経済対策として実施した特別定額給付金の支給により、補助費等が前年度と比べて著しく増加したことによるものです。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73,370</a:t>
          </a:r>
          <a:r>
            <a:rPr kumimoji="1" lang="ja-JP" altLang="en-US" sz="1300">
              <a:latin typeface="ＭＳ Ｐゴシック" panose="020B0600070205080204" pitchFamily="50" charset="-128"/>
              <a:ea typeface="ＭＳ Ｐゴシック" panose="020B0600070205080204" pitchFamily="50" charset="-128"/>
            </a:rPr>
            <a:t>円で、依然として類似団体平均と比べて高い水準にあります。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107,040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年々右肩上がりで増加しています。これは、待機児童対策に伴う保育所等の整備を重点的に行ってきたことに伴う運営費の増加が要因となっています。また、普通建設事業費は中央体育館大規模改修が令和元年度に完了したことなどから、</a:t>
          </a:r>
          <a:r>
            <a:rPr kumimoji="1" lang="en-US" altLang="ja-JP" sz="1300">
              <a:latin typeface="ＭＳ Ｐゴシック" panose="020B0600070205080204" pitchFamily="50" charset="-128"/>
              <a:ea typeface="ＭＳ Ｐゴシック" panose="020B0600070205080204" pitchFamily="50" charset="-128"/>
            </a:rPr>
            <a:t>30,275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8,533</a:t>
          </a:r>
          <a:r>
            <a:rPr kumimoji="1" lang="ja-JP" altLang="en-US" sz="1300">
              <a:latin typeface="ＭＳ Ｐゴシック" panose="020B0600070205080204" pitchFamily="50" charset="-128"/>
              <a:ea typeface="ＭＳ Ｐゴシック" panose="020B0600070205080204" pitchFamily="50" charset="-128"/>
            </a:rPr>
            <a:t>円の減となっています。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4,918</a:t>
          </a:r>
          <a:r>
            <a:rPr kumimoji="1" lang="ja-JP" altLang="en-US" sz="1300">
              <a:latin typeface="ＭＳ Ｐゴシック" panose="020B0600070205080204" pitchFamily="50" charset="-128"/>
              <a:ea typeface="ＭＳ Ｐゴシック" panose="020B0600070205080204" pitchFamily="50" charset="-128"/>
            </a:rPr>
            <a:t>円減少しています。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281,317
272,122
14.67
146,577,456
137,747,180
8,830,276
69,425,880
11,906,150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22624</xdr:rowOff>
    </xdr:from>
    <xdr:to>
      <xdr:col>24</xdr:col>
      <xdr:colOff>63500</xdr:colOff>
      <xdr:row>37</xdr:row>
      <xdr:rowOff>36177</xdr:rowOff>
    </xdr:to>
    <xdr:cxnSp macro="">
      <xdr:nvCxnSpPr>
        <xdr:cNvPr id="62" name="直線コネクタ 61"/>
        <xdr:cNvCxnSpPr/>
      </xdr:nvCxnSpPr>
      <xdr:spPr>
        <a:xfrm>
          <a:off x="3797300" y="6366274"/>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22624</xdr:rowOff>
    </xdr:from>
    <xdr:to>
      <xdr:col>19</xdr:col>
      <xdr:colOff>177800</xdr:colOff>
      <xdr:row>37</xdr:row>
      <xdr:rowOff>31115</xdr:rowOff>
    </xdr:to>
    <xdr:cxnSp macro="">
      <xdr:nvCxnSpPr>
        <xdr:cNvPr id="65" name="直線コネクタ 64"/>
        <xdr:cNvCxnSpPr/>
      </xdr:nvCxnSpPr>
      <xdr:spPr>
        <a:xfrm flipV="1">
          <a:off x="2908300" y="6366274"/>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24257</xdr:rowOff>
    </xdr:from>
    <xdr:to>
      <xdr:col>15</xdr:col>
      <xdr:colOff>50800</xdr:colOff>
      <xdr:row>37</xdr:row>
      <xdr:rowOff>31115</xdr:rowOff>
    </xdr:to>
    <xdr:cxnSp macro="">
      <xdr:nvCxnSpPr>
        <xdr:cNvPr id="68" name="直線コネクタ 67"/>
        <xdr:cNvCxnSpPr/>
      </xdr:nvCxnSpPr>
      <xdr:spPr>
        <a:xfrm>
          <a:off x="2019300" y="63679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12337</xdr:rowOff>
    </xdr:from>
    <xdr:to>
      <xdr:col>10</xdr:col>
      <xdr:colOff>114300</xdr:colOff>
      <xdr:row>37</xdr:row>
      <xdr:rowOff>24257</xdr:rowOff>
    </xdr:to>
    <xdr:cxnSp macro="">
      <xdr:nvCxnSpPr>
        <xdr:cNvPr id="71" name="直線コネクタ 70"/>
        <xdr:cNvCxnSpPr/>
      </xdr:nvCxnSpPr>
      <xdr:spPr>
        <a:xfrm>
          <a:off x="1130300" y="635598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156827</xdr:rowOff>
    </xdr:from>
    <xdr:to>
      <xdr:col>24</xdr:col>
      <xdr:colOff>114300</xdr:colOff>
      <xdr:row>37</xdr:row>
      <xdr:rowOff>86977</xdr:rowOff>
    </xdr:to>
    <xdr:sp macro="" textlink="">
      <xdr:nvSpPr>
        <xdr:cNvPr id="81" name="楕円 80"/>
        <xdr:cNvSpPr/>
      </xdr:nvSpPr>
      <xdr:spPr>
        <a:xfrm>
          <a:off x="4584700" y="632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8254</xdr:rowOff>
    </xdr:from>
    <xdr:ext cx="469744" cy="259045"/>
    <xdr:sp macro="" textlink="">
      <xdr:nvSpPr>
        <xdr:cNvPr id="82" name="議会費該当値テキスト"/>
        <xdr:cNvSpPr txBox="1"/>
      </xdr:nvSpPr>
      <xdr:spPr>
        <a:xfrm>
          <a:off x="4686300" y="618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143274</xdr:rowOff>
    </xdr:from>
    <xdr:to>
      <xdr:col>20</xdr:col>
      <xdr:colOff>38100</xdr:colOff>
      <xdr:row>37</xdr:row>
      <xdr:rowOff>73424</xdr:rowOff>
    </xdr:to>
    <xdr:sp macro="" textlink="">
      <xdr:nvSpPr>
        <xdr:cNvPr id="83" name="楕円 82"/>
        <xdr:cNvSpPr/>
      </xdr:nvSpPr>
      <xdr:spPr>
        <a:xfrm>
          <a:off x="3746500" y="63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89951</xdr:rowOff>
    </xdr:from>
    <xdr:ext cx="469744" cy="259045"/>
    <xdr:sp macro="" textlink="">
      <xdr:nvSpPr>
        <xdr:cNvPr id="84" name="テキスト ボックス 83"/>
        <xdr:cNvSpPr txBox="1"/>
      </xdr:nvSpPr>
      <xdr:spPr>
        <a:xfrm>
          <a:off x="3562428" y="60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151765</xdr:rowOff>
    </xdr:from>
    <xdr:to>
      <xdr:col>15</xdr:col>
      <xdr:colOff>101600</xdr:colOff>
      <xdr:row>37</xdr:row>
      <xdr:rowOff>81915</xdr:rowOff>
    </xdr:to>
    <xdr:sp macro="" textlink="">
      <xdr:nvSpPr>
        <xdr:cNvPr id="85" name="楕円 84"/>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98442</xdr:rowOff>
    </xdr:from>
    <xdr:ext cx="469744" cy="259045"/>
    <xdr:sp macro="" textlink="">
      <xdr:nvSpPr>
        <xdr:cNvPr id="86" name="テキスト ボックス 85"/>
        <xdr:cNvSpPr txBox="1"/>
      </xdr:nvSpPr>
      <xdr:spPr>
        <a:xfrm>
          <a:off x="2673428"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144907</xdr:rowOff>
    </xdr:from>
    <xdr:to>
      <xdr:col>10</xdr:col>
      <xdr:colOff>165100</xdr:colOff>
      <xdr:row>37</xdr:row>
      <xdr:rowOff>75057</xdr:rowOff>
    </xdr:to>
    <xdr:sp macro="" textlink="">
      <xdr:nvSpPr>
        <xdr:cNvPr id="87" name="楕円 86"/>
        <xdr:cNvSpPr/>
      </xdr:nvSpPr>
      <xdr:spPr>
        <a:xfrm>
          <a:off x="1968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91584</xdr:rowOff>
    </xdr:from>
    <xdr:ext cx="469744" cy="259045"/>
    <xdr:sp macro="" textlink="">
      <xdr:nvSpPr>
        <xdr:cNvPr id="88" name="テキスト ボックス 87"/>
        <xdr:cNvSpPr txBox="1"/>
      </xdr:nvSpPr>
      <xdr:spPr>
        <a:xfrm>
          <a:off x="1784428" y="609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132987</xdr:rowOff>
    </xdr:from>
    <xdr:to>
      <xdr:col>6</xdr:col>
      <xdr:colOff>38100</xdr:colOff>
      <xdr:row>37</xdr:row>
      <xdr:rowOff>63137</xdr:rowOff>
    </xdr:to>
    <xdr:sp macro="" textlink="">
      <xdr:nvSpPr>
        <xdr:cNvPr id="89" name="楕円 88"/>
        <xdr:cNvSpPr/>
      </xdr:nvSpPr>
      <xdr:spPr>
        <a:xfrm>
          <a:off x="1079500" y="63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79664</xdr:rowOff>
    </xdr:from>
    <xdr:ext cx="469744" cy="259045"/>
    <xdr:sp macro="" textlink="">
      <xdr:nvSpPr>
        <xdr:cNvPr id="90" name="テキスト ボックス 89"/>
        <xdr:cNvSpPr txBox="1"/>
      </xdr:nvSpPr>
      <xdr:spPr>
        <a:xfrm>
          <a:off x="895428" y="60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77437</xdr:rowOff>
    </xdr:from>
    <xdr:to>
      <xdr:col>24</xdr:col>
      <xdr:colOff>63500</xdr:colOff>
      <xdr:row>57</xdr:row>
      <xdr:rowOff>166355</xdr:rowOff>
    </xdr:to>
    <xdr:cxnSp macro="">
      <xdr:nvCxnSpPr>
        <xdr:cNvPr id="119" name="直線コネクタ 118"/>
        <xdr:cNvCxnSpPr/>
      </xdr:nvCxnSpPr>
      <xdr:spPr>
        <a:xfrm flipV="1">
          <a:off x="3797300" y="9507187"/>
          <a:ext cx="838200" cy="4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162042</xdr:rowOff>
    </xdr:from>
    <xdr:to>
      <xdr:col>19</xdr:col>
      <xdr:colOff>177800</xdr:colOff>
      <xdr:row>57</xdr:row>
      <xdr:rowOff>166355</xdr:rowOff>
    </xdr:to>
    <xdr:cxnSp macro="">
      <xdr:nvCxnSpPr>
        <xdr:cNvPr id="122" name="直線コネクタ 121"/>
        <xdr:cNvCxnSpPr/>
      </xdr:nvCxnSpPr>
      <xdr:spPr>
        <a:xfrm>
          <a:off x="2908300" y="9934692"/>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162042</xdr:rowOff>
    </xdr:from>
    <xdr:to>
      <xdr:col>15</xdr:col>
      <xdr:colOff>50800</xdr:colOff>
      <xdr:row>58</xdr:row>
      <xdr:rowOff>42713</xdr:rowOff>
    </xdr:to>
    <xdr:cxnSp macro="">
      <xdr:nvCxnSpPr>
        <xdr:cNvPr id="125" name="直線コネクタ 124"/>
        <xdr:cNvCxnSpPr/>
      </xdr:nvCxnSpPr>
      <xdr:spPr>
        <a:xfrm flipV="1">
          <a:off x="2019300" y="993469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33279</xdr:rowOff>
    </xdr:from>
    <xdr:to>
      <xdr:col>10</xdr:col>
      <xdr:colOff>114300</xdr:colOff>
      <xdr:row>58</xdr:row>
      <xdr:rowOff>42713</xdr:rowOff>
    </xdr:to>
    <xdr:cxnSp macro="">
      <xdr:nvCxnSpPr>
        <xdr:cNvPr id="128" name="直線コネクタ 127"/>
        <xdr:cNvCxnSpPr/>
      </xdr:nvCxnSpPr>
      <xdr:spPr>
        <a:xfrm>
          <a:off x="1130300" y="9977379"/>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26637</xdr:rowOff>
    </xdr:from>
    <xdr:to>
      <xdr:col>24</xdr:col>
      <xdr:colOff>114300</xdr:colOff>
      <xdr:row>55</xdr:row>
      <xdr:rowOff>128237</xdr:rowOff>
    </xdr:to>
    <xdr:sp macro="" textlink="">
      <xdr:nvSpPr>
        <xdr:cNvPr id="138" name="楕円 137"/>
        <xdr:cNvSpPr/>
      </xdr:nvSpPr>
      <xdr:spPr>
        <a:xfrm>
          <a:off x="4584700" y="94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49514</xdr:rowOff>
    </xdr:from>
    <xdr:ext cx="599010" cy="259045"/>
    <xdr:sp macro="" textlink="">
      <xdr:nvSpPr>
        <xdr:cNvPr id="139" name="総務費該当値テキスト"/>
        <xdr:cNvSpPr txBox="1"/>
      </xdr:nvSpPr>
      <xdr:spPr>
        <a:xfrm>
          <a:off x="4686300" y="93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115555</xdr:rowOff>
    </xdr:from>
    <xdr:to>
      <xdr:col>20</xdr:col>
      <xdr:colOff>38100</xdr:colOff>
      <xdr:row>58</xdr:row>
      <xdr:rowOff>45705</xdr:rowOff>
    </xdr:to>
    <xdr:sp macro="" textlink="">
      <xdr:nvSpPr>
        <xdr:cNvPr id="140" name="楕円 139"/>
        <xdr:cNvSpPr/>
      </xdr:nvSpPr>
      <xdr:spPr>
        <a:xfrm>
          <a:off x="3746500" y="98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62232</xdr:rowOff>
    </xdr:from>
    <xdr:ext cx="534377" cy="259045"/>
    <xdr:sp macro="" textlink="">
      <xdr:nvSpPr>
        <xdr:cNvPr id="141" name="テキスト ボックス 140"/>
        <xdr:cNvSpPr txBox="1"/>
      </xdr:nvSpPr>
      <xdr:spPr>
        <a:xfrm>
          <a:off x="3530111" y="966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111242</xdr:rowOff>
    </xdr:from>
    <xdr:to>
      <xdr:col>15</xdr:col>
      <xdr:colOff>101600</xdr:colOff>
      <xdr:row>58</xdr:row>
      <xdr:rowOff>41392</xdr:rowOff>
    </xdr:to>
    <xdr:sp macro="" textlink="">
      <xdr:nvSpPr>
        <xdr:cNvPr id="142" name="楕円 141"/>
        <xdr:cNvSpPr/>
      </xdr:nvSpPr>
      <xdr:spPr>
        <a:xfrm>
          <a:off x="2857500" y="98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57919</xdr:rowOff>
    </xdr:from>
    <xdr:ext cx="534377" cy="259045"/>
    <xdr:sp macro="" textlink="">
      <xdr:nvSpPr>
        <xdr:cNvPr id="143" name="テキスト ボックス 142"/>
        <xdr:cNvSpPr txBox="1"/>
      </xdr:nvSpPr>
      <xdr:spPr>
        <a:xfrm>
          <a:off x="2641111" y="96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163363</xdr:rowOff>
    </xdr:from>
    <xdr:to>
      <xdr:col>10</xdr:col>
      <xdr:colOff>165100</xdr:colOff>
      <xdr:row>58</xdr:row>
      <xdr:rowOff>93513</xdr:rowOff>
    </xdr:to>
    <xdr:sp macro="" textlink="">
      <xdr:nvSpPr>
        <xdr:cNvPr id="144" name="楕円 143"/>
        <xdr:cNvSpPr/>
      </xdr:nvSpPr>
      <xdr:spPr>
        <a:xfrm>
          <a:off x="1968500" y="99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84640</xdr:rowOff>
    </xdr:from>
    <xdr:ext cx="534377" cy="259045"/>
    <xdr:sp macro="" textlink="">
      <xdr:nvSpPr>
        <xdr:cNvPr id="145" name="テキスト ボックス 144"/>
        <xdr:cNvSpPr txBox="1"/>
      </xdr:nvSpPr>
      <xdr:spPr>
        <a:xfrm>
          <a:off x="1752111" y="100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153929</xdr:rowOff>
    </xdr:from>
    <xdr:to>
      <xdr:col>6</xdr:col>
      <xdr:colOff>38100</xdr:colOff>
      <xdr:row>58</xdr:row>
      <xdr:rowOff>84079</xdr:rowOff>
    </xdr:to>
    <xdr:sp macro="" textlink="">
      <xdr:nvSpPr>
        <xdr:cNvPr id="146" name="楕円 145"/>
        <xdr:cNvSpPr/>
      </xdr:nvSpPr>
      <xdr:spPr>
        <a:xfrm>
          <a:off x="1079500" y="99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100606</xdr:rowOff>
    </xdr:from>
    <xdr:ext cx="534377" cy="259045"/>
    <xdr:sp macro="" textlink="">
      <xdr:nvSpPr>
        <xdr:cNvPr id="147" name="テキスト ボックス 146"/>
        <xdr:cNvSpPr txBox="1"/>
      </xdr:nvSpPr>
      <xdr:spPr>
        <a:xfrm>
          <a:off x="863111" y="97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134152</xdr:rowOff>
    </xdr:from>
    <xdr:to>
      <xdr:col>24</xdr:col>
      <xdr:colOff>62865</xdr:colOff>
      <xdr:row>78</xdr:row>
      <xdr:rowOff>11692</xdr:rowOff>
    </xdr:to>
    <xdr:cxnSp macro="">
      <xdr:nvCxnSpPr>
        <xdr:cNvPr id="172" name="直線コネクタ 171"/>
        <xdr:cNvCxnSpPr/>
      </xdr:nvCxnSpPr>
      <xdr:spPr>
        <a:xfrm flipV="1">
          <a:off x="4633595" y="12307102"/>
          <a:ext cx="1270" cy="1077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15519</xdr:rowOff>
    </xdr:from>
    <xdr:ext cx="599010" cy="259045"/>
    <xdr:sp macro="" textlink="">
      <xdr:nvSpPr>
        <xdr:cNvPr id="173" name="民生費最小値テキスト"/>
        <xdr:cNvSpPr txBox="1"/>
      </xdr:nvSpPr>
      <xdr:spPr>
        <a:xfrm>
          <a:off x="4686300" y="1338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11692</xdr:rowOff>
    </xdr:from>
    <xdr:to>
      <xdr:col>24</xdr:col>
      <xdr:colOff>152400</xdr:colOff>
      <xdr:row>78</xdr:row>
      <xdr:rowOff>11692</xdr:rowOff>
    </xdr:to>
    <xdr:cxnSp macro="">
      <xdr:nvCxnSpPr>
        <xdr:cNvPr id="174" name="直線コネクタ 173"/>
        <xdr:cNvCxnSpPr/>
      </xdr:nvCxnSpPr>
      <xdr:spPr>
        <a:xfrm>
          <a:off x="4546600" y="1338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80829</xdr:rowOff>
    </xdr:from>
    <xdr:ext cx="599010" cy="259045"/>
    <xdr:sp macro="" textlink="">
      <xdr:nvSpPr>
        <xdr:cNvPr id="175" name="民生費最大値テキスト"/>
        <xdr:cNvSpPr txBox="1"/>
      </xdr:nvSpPr>
      <xdr:spPr>
        <a:xfrm>
          <a:off x="4686300" y="1208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134152</xdr:rowOff>
    </xdr:from>
    <xdr:to>
      <xdr:col>24</xdr:col>
      <xdr:colOff>152400</xdr:colOff>
      <xdr:row>71</xdr:row>
      <xdr:rowOff>134152</xdr:rowOff>
    </xdr:to>
    <xdr:cxnSp macro="">
      <xdr:nvCxnSpPr>
        <xdr:cNvPr id="176" name="直線コネクタ 175"/>
        <xdr:cNvCxnSpPr/>
      </xdr:nvCxnSpPr>
      <xdr:spPr>
        <a:xfrm>
          <a:off x="4546600" y="1230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4780</xdr:rowOff>
    </xdr:from>
    <xdr:to>
      <xdr:col>24</xdr:col>
      <xdr:colOff>63500</xdr:colOff>
      <xdr:row>77</xdr:row>
      <xdr:rowOff>91686</xdr:rowOff>
    </xdr:to>
    <xdr:cxnSp macro="">
      <xdr:nvCxnSpPr>
        <xdr:cNvPr id="177" name="直線コネクタ 176"/>
        <xdr:cNvCxnSpPr/>
      </xdr:nvCxnSpPr>
      <xdr:spPr>
        <a:xfrm flipV="1">
          <a:off x="3797300" y="13206430"/>
          <a:ext cx="8382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22821</xdr:rowOff>
    </xdr:from>
    <xdr:ext cx="599010" cy="259045"/>
    <xdr:sp macro="" textlink="">
      <xdr:nvSpPr>
        <xdr:cNvPr id="178" name="民生費平均値テキスト"/>
        <xdr:cNvSpPr txBox="1"/>
      </xdr:nvSpPr>
      <xdr:spPr>
        <a:xfrm>
          <a:off x="4686300" y="12881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171394</xdr:rowOff>
    </xdr:from>
    <xdr:to>
      <xdr:col>24</xdr:col>
      <xdr:colOff>114300</xdr:colOff>
      <xdr:row>76</xdr:row>
      <xdr:rowOff>101544</xdr:rowOff>
    </xdr:to>
    <xdr:sp macro="" textlink="">
      <xdr:nvSpPr>
        <xdr:cNvPr id="179" name="フローチャート: 判断 178"/>
        <xdr:cNvSpPr/>
      </xdr:nvSpPr>
      <xdr:spPr>
        <a:xfrm>
          <a:off x="45847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91686</xdr:rowOff>
    </xdr:from>
    <xdr:to>
      <xdr:col>19</xdr:col>
      <xdr:colOff>177800</xdr:colOff>
      <xdr:row>78</xdr:row>
      <xdr:rowOff>24302</xdr:rowOff>
    </xdr:to>
    <xdr:cxnSp macro="">
      <xdr:nvCxnSpPr>
        <xdr:cNvPr id="180" name="直線コネクタ 179"/>
        <xdr:cNvCxnSpPr/>
      </xdr:nvCxnSpPr>
      <xdr:spPr>
        <a:xfrm flipV="1">
          <a:off x="2908300" y="13293336"/>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35263</xdr:rowOff>
    </xdr:from>
    <xdr:to>
      <xdr:col>20</xdr:col>
      <xdr:colOff>38100</xdr:colOff>
      <xdr:row>76</xdr:row>
      <xdr:rowOff>136863</xdr:rowOff>
    </xdr:to>
    <xdr:sp macro="" textlink="">
      <xdr:nvSpPr>
        <xdr:cNvPr id="181" name="フローチャート: 判断 180"/>
        <xdr:cNvSpPr/>
      </xdr:nvSpPr>
      <xdr:spPr>
        <a:xfrm>
          <a:off x="3746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153390</xdr:rowOff>
    </xdr:from>
    <xdr:ext cx="599010" cy="259045"/>
    <xdr:sp macro="" textlink="">
      <xdr:nvSpPr>
        <xdr:cNvPr id="182" name="テキスト ボックス 181"/>
        <xdr:cNvSpPr txBox="1"/>
      </xdr:nvSpPr>
      <xdr:spPr>
        <a:xfrm>
          <a:off x="3497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24302</xdr:rowOff>
    </xdr:from>
    <xdr:to>
      <xdr:col>15</xdr:col>
      <xdr:colOff>50800</xdr:colOff>
      <xdr:row>78</xdr:row>
      <xdr:rowOff>96890</xdr:rowOff>
    </xdr:to>
    <xdr:cxnSp macro="">
      <xdr:nvCxnSpPr>
        <xdr:cNvPr id="183" name="直線コネクタ 182"/>
        <xdr:cNvCxnSpPr/>
      </xdr:nvCxnSpPr>
      <xdr:spPr>
        <a:xfrm flipV="1">
          <a:off x="2019300" y="13397402"/>
          <a:ext cx="889000" cy="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98668</xdr:rowOff>
    </xdr:from>
    <xdr:to>
      <xdr:col>15</xdr:col>
      <xdr:colOff>101600</xdr:colOff>
      <xdr:row>77</xdr:row>
      <xdr:rowOff>28818</xdr:rowOff>
    </xdr:to>
    <xdr:sp macro="" textlink="">
      <xdr:nvSpPr>
        <xdr:cNvPr id="184" name="フローチャート: 判断 183"/>
        <xdr:cNvSpPr/>
      </xdr:nvSpPr>
      <xdr:spPr>
        <a:xfrm>
          <a:off x="2857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45346</xdr:rowOff>
    </xdr:from>
    <xdr:ext cx="599010" cy="259045"/>
    <xdr:sp macro="" textlink="">
      <xdr:nvSpPr>
        <xdr:cNvPr id="185" name="テキスト ボックス 184"/>
        <xdr:cNvSpPr txBox="1"/>
      </xdr:nvSpPr>
      <xdr:spPr>
        <a:xfrm>
          <a:off x="2608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96890</xdr:rowOff>
    </xdr:from>
    <xdr:to>
      <xdr:col>10</xdr:col>
      <xdr:colOff>114300</xdr:colOff>
      <xdr:row>78</xdr:row>
      <xdr:rowOff>159581</xdr:rowOff>
    </xdr:to>
    <xdr:cxnSp macro="">
      <xdr:nvCxnSpPr>
        <xdr:cNvPr id="186" name="直線コネクタ 185"/>
        <xdr:cNvCxnSpPr/>
      </xdr:nvCxnSpPr>
      <xdr:spPr>
        <a:xfrm flipV="1">
          <a:off x="1130300" y="13469990"/>
          <a:ext cx="889000" cy="6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109268</xdr:rowOff>
    </xdr:from>
    <xdr:to>
      <xdr:col>10</xdr:col>
      <xdr:colOff>165100</xdr:colOff>
      <xdr:row>77</xdr:row>
      <xdr:rowOff>39418</xdr:rowOff>
    </xdr:to>
    <xdr:sp macro="" textlink="">
      <xdr:nvSpPr>
        <xdr:cNvPr id="187" name="フローチャート: 判断 186"/>
        <xdr:cNvSpPr/>
      </xdr:nvSpPr>
      <xdr:spPr>
        <a:xfrm>
          <a:off x="1968500" y="131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55946</xdr:rowOff>
    </xdr:from>
    <xdr:ext cx="599010" cy="259045"/>
    <xdr:sp macro="" textlink="">
      <xdr:nvSpPr>
        <xdr:cNvPr id="188" name="テキスト ボックス 187"/>
        <xdr:cNvSpPr txBox="1"/>
      </xdr:nvSpPr>
      <xdr:spPr>
        <a:xfrm>
          <a:off x="1719795" y="1291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131062</xdr:rowOff>
    </xdr:from>
    <xdr:to>
      <xdr:col>6</xdr:col>
      <xdr:colOff>38100</xdr:colOff>
      <xdr:row>77</xdr:row>
      <xdr:rowOff>61212</xdr:rowOff>
    </xdr:to>
    <xdr:sp macro="" textlink="">
      <xdr:nvSpPr>
        <xdr:cNvPr id="189" name="フローチャート: 判断 188"/>
        <xdr:cNvSpPr/>
      </xdr:nvSpPr>
      <xdr:spPr>
        <a:xfrm>
          <a:off x="1079500" y="131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77739</xdr:rowOff>
    </xdr:from>
    <xdr:ext cx="599010" cy="259045"/>
    <xdr:sp macro="" textlink="">
      <xdr:nvSpPr>
        <xdr:cNvPr id="190" name="テキスト ボックス 189"/>
        <xdr:cNvSpPr txBox="1"/>
      </xdr:nvSpPr>
      <xdr:spPr>
        <a:xfrm>
          <a:off x="830795" y="129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125430</xdr:rowOff>
    </xdr:from>
    <xdr:to>
      <xdr:col>24</xdr:col>
      <xdr:colOff>114300</xdr:colOff>
      <xdr:row>77</xdr:row>
      <xdr:rowOff>55580</xdr:rowOff>
    </xdr:to>
    <xdr:sp macro="" textlink="">
      <xdr:nvSpPr>
        <xdr:cNvPr id="196" name="楕円 195"/>
        <xdr:cNvSpPr/>
      </xdr:nvSpPr>
      <xdr:spPr>
        <a:xfrm>
          <a:off x="4584700" y="131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103857</xdr:rowOff>
    </xdr:from>
    <xdr:ext cx="599010" cy="259045"/>
    <xdr:sp macro="" textlink="">
      <xdr:nvSpPr>
        <xdr:cNvPr id="197" name="民生費該当値テキスト"/>
        <xdr:cNvSpPr txBox="1"/>
      </xdr:nvSpPr>
      <xdr:spPr>
        <a:xfrm>
          <a:off x="4686300" y="1313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40886</xdr:rowOff>
    </xdr:from>
    <xdr:to>
      <xdr:col>20</xdr:col>
      <xdr:colOff>38100</xdr:colOff>
      <xdr:row>77</xdr:row>
      <xdr:rowOff>142486</xdr:rowOff>
    </xdr:to>
    <xdr:sp macro="" textlink="">
      <xdr:nvSpPr>
        <xdr:cNvPr id="198" name="楕円 197"/>
        <xdr:cNvSpPr/>
      </xdr:nvSpPr>
      <xdr:spPr>
        <a:xfrm>
          <a:off x="3746500" y="132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133613</xdr:rowOff>
    </xdr:from>
    <xdr:ext cx="599010" cy="259045"/>
    <xdr:sp macro="" textlink="">
      <xdr:nvSpPr>
        <xdr:cNvPr id="199" name="テキスト ボックス 198"/>
        <xdr:cNvSpPr txBox="1"/>
      </xdr:nvSpPr>
      <xdr:spPr>
        <a:xfrm>
          <a:off x="3497795" y="1333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144952</xdr:rowOff>
    </xdr:from>
    <xdr:to>
      <xdr:col>15</xdr:col>
      <xdr:colOff>101600</xdr:colOff>
      <xdr:row>78</xdr:row>
      <xdr:rowOff>75102</xdr:rowOff>
    </xdr:to>
    <xdr:sp macro="" textlink="">
      <xdr:nvSpPr>
        <xdr:cNvPr id="200" name="楕円 199"/>
        <xdr:cNvSpPr/>
      </xdr:nvSpPr>
      <xdr:spPr>
        <a:xfrm>
          <a:off x="2857500" y="13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66229</xdr:rowOff>
    </xdr:from>
    <xdr:ext cx="599010" cy="259045"/>
    <xdr:sp macro="" textlink="">
      <xdr:nvSpPr>
        <xdr:cNvPr id="201" name="テキスト ボックス 200"/>
        <xdr:cNvSpPr txBox="1"/>
      </xdr:nvSpPr>
      <xdr:spPr>
        <a:xfrm>
          <a:off x="2608795" y="134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46090</xdr:rowOff>
    </xdr:from>
    <xdr:to>
      <xdr:col>10</xdr:col>
      <xdr:colOff>165100</xdr:colOff>
      <xdr:row>78</xdr:row>
      <xdr:rowOff>147690</xdr:rowOff>
    </xdr:to>
    <xdr:sp macro="" textlink="">
      <xdr:nvSpPr>
        <xdr:cNvPr id="202" name="楕円 201"/>
        <xdr:cNvSpPr/>
      </xdr:nvSpPr>
      <xdr:spPr>
        <a:xfrm>
          <a:off x="1968500" y="134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138817</xdr:rowOff>
    </xdr:from>
    <xdr:ext cx="599010" cy="259045"/>
    <xdr:sp macro="" textlink="">
      <xdr:nvSpPr>
        <xdr:cNvPr id="203" name="テキスト ボックス 202"/>
        <xdr:cNvSpPr txBox="1"/>
      </xdr:nvSpPr>
      <xdr:spPr>
        <a:xfrm>
          <a:off x="1719795" y="135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108781</xdr:rowOff>
    </xdr:from>
    <xdr:to>
      <xdr:col>6</xdr:col>
      <xdr:colOff>38100</xdr:colOff>
      <xdr:row>79</xdr:row>
      <xdr:rowOff>38931</xdr:rowOff>
    </xdr:to>
    <xdr:sp macro="" textlink="">
      <xdr:nvSpPr>
        <xdr:cNvPr id="204" name="楕円 203"/>
        <xdr:cNvSpPr/>
      </xdr:nvSpPr>
      <xdr:spPr>
        <a:xfrm>
          <a:off x="1079500" y="134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30058</xdr:rowOff>
    </xdr:from>
    <xdr:ext cx="599010" cy="259045"/>
    <xdr:sp macro="" textlink="">
      <xdr:nvSpPr>
        <xdr:cNvPr id="205" name="テキスト ボックス 204"/>
        <xdr:cNvSpPr txBox="1"/>
      </xdr:nvSpPr>
      <xdr:spPr>
        <a:xfrm>
          <a:off x="830795" y="1357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0" name="直線コネクタ 229"/>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1"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2" name="直線コネクタ 231"/>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3"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4" name="直線コネクタ 233"/>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134632</xdr:rowOff>
    </xdr:from>
    <xdr:to>
      <xdr:col>24</xdr:col>
      <xdr:colOff>63500</xdr:colOff>
      <xdr:row>98</xdr:row>
      <xdr:rowOff>14160</xdr:rowOff>
    </xdr:to>
    <xdr:cxnSp macro="">
      <xdr:nvCxnSpPr>
        <xdr:cNvPr id="235" name="直線コネクタ 234"/>
        <xdr:cNvCxnSpPr/>
      </xdr:nvCxnSpPr>
      <xdr:spPr>
        <a:xfrm flipV="1">
          <a:off x="3797300" y="16765282"/>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6"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7" name="フローチャート: 判断 236"/>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14160</xdr:rowOff>
    </xdr:from>
    <xdr:to>
      <xdr:col>19</xdr:col>
      <xdr:colOff>177800</xdr:colOff>
      <xdr:row>98</xdr:row>
      <xdr:rowOff>37592</xdr:rowOff>
    </xdr:to>
    <xdr:cxnSp macro="">
      <xdr:nvCxnSpPr>
        <xdr:cNvPr id="238" name="直線コネクタ 237"/>
        <xdr:cNvCxnSpPr/>
      </xdr:nvCxnSpPr>
      <xdr:spPr>
        <a:xfrm flipV="1">
          <a:off x="2908300" y="1681626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39" name="フローチャート: 判断 238"/>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0" name="テキスト ボックス 239"/>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25572</xdr:rowOff>
    </xdr:from>
    <xdr:to>
      <xdr:col>15</xdr:col>
      <xdr:colOff>50800</xdr:colOff>
      <xdr:row>98</xdr:row>
      <xdr:rowOff>37592</xdr:rowOff>
    </xdr:to>
    <xdr:cxnSp macro="">
      <xdr:nvCxnSpPr>
        <xdr:cNvPr id="241" name="直線コネクタ 240"/>
        <xdr:cNvCxnSpPr/>
      </xdr:nvCxnSpPr>
      <xdr:spPr>
        <a:xfrm>
          <a:off x="2019300" y="16827672"/>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2" name="フローチャート: 判断 241"/>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3" name="テキスト ボックス 242"/>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25572</xdr:rowOff>
    </xdr:from>
    <xdr:to>
      <xdr:col>10</xdr:col>
      <xdr:colOff>114300</xdr:colOff>
      <xdr:row>98</xdr:row>
      <xdr:rowOff>42735</xdr:rowOff>
    </xdr:to>
    <xdr:cxnSp macro="">
      <xdr:nvCxnSpPr>
        <xdr:cNvPr id="244" name="直線コネクタ 243"/>
        <xdr:cNvCxnSpPr/>
      </xdr:nvCxnSpPr>
      <xdr:spPr>
        <a:xfrm flipV="1">
          <a:off x="1130300" y="16827672"/>
          <a:ext cx="8890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5" name="フローチャート: 判断 244"/>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6" name="テキスト ボックス 245"/>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7" name="フローチャート: 判断 246"/>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48" name="テキスト ボックス 247"/>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83832</xdr:rowOff>
    </xdr:from>
    <xdr:to>
      <xdr:col>24</xdr:col>
      <xdr:colOff>114300</xdr:colOff>
      <xdr:row>98</xdr:row>
      <xdr:rowOff>13982</xdr:rowOff>
    </xdr:to>
    <xdr:sp macro="" textlink="">
      <xdr:nvSpPr>
        <xdr:cNvPr id="254" name="楕円 253"/>
        <xdr:cNvSpPr/>
      </xdr:nvSpPr>
      <xdr:spPr>
        <a:xfrm>
          <a:off x="4584700" y="167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106709</xdr:rowOff>
    </xdr:from>
    <xdr:ext cx="534377" cy="259045"/>
    <xdr:sp macro="" textlink="">
      <xdr:nvSpPr>
        <xdr:cNvPr id="255" name="衛生費該当値テキスト"/>
        <xdr:cNvSpPr txBox="1"/>
      </xdr:nvSpPr>
      <xdr:spPr>
        <a:xfrm>
          <a:off x="4686300" y="165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134810</xdr:rowOff>
    </xdr:from>
    <xdr:to>
      <xdr:col>20</xdr:col>
      <xdr:colOff>38100</xdr:colOff>
      <xdr:row>98</xdr:row>
      <xdr:rowOff>64960</xdr:rowOff>
    </xdr:to>
    <xdr:sp macro="" textlink="">
      <xdr:nvSpPr>
        <xdr:cNvPr id="256" name="楕円 255"/>
        <xdr:cNvSpPr/>
      </xdr:nvSpPr>
      <xdr:spPr>
        <a:xfrm>
          <a:off x="3746500" y="167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81487</xdr:rowOff>
    </xdr:from>
    <xdr:ext cx="534377" cy="259045"/>
    <xdr:sp macro="" textlink="">
      <xdr:nvSpPr>
        <xdr:cNvPr id="257" name="テキスト ボックス 256"/>
        <xdr:cNvSpPr txBox="1"/>
      </xdr:nvSpPr>
      <xdr:spPr>
        <a:xfrm>
          <a:off x="3530111" y="165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158242</xdr:rowOff>
    </xdr:from>
    <xdr:to>
      <xdr:col>15</xdr:col>
      <xdr:colOff>101600</xdr:colOff>
      <xdr:row>98</xdr:row>
      <xdr:rowOff>88392</xdr:rowOff>
    </xdr:to>
    <xdr:sp macro="" textlink="">
      <xdr:nvSpPr>
        <xdr:cNvPr id="258" name="楕円 257"/>
        <xdr:cNvSpPr/>
      </xdr:nvSpPr>
      <xdr:spPr>
        <a:xfrm>
          <a:off x="2857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104919</xdr:rowOff>
    </xdr:from>
    <xdr:ext cx="534377" cy="259045"/>
    <xdr:sp macro="" textlink="">
      <xdr:nvSpPr>
        <xdr:cNvPr id="259" name="テキスト ボックス 258"/>
        <xdr:cNvSpPr txBox="1"/>
      </xdr:nvSpPr>
      <xdr:spPr>
        <a:xfrm>
          <a:off x="2641111" y="165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146222</xdr:rowOff>
    </xdr:from>
    <xdr:to>
      <xdr:col>10</xdr:col>
      <xdr:colOff>165100</xdr:colOff>
      <xdr:row>98</xdr:row>
      <xdr:rowOff>76372</xdr:rowOff>
    </xdr:to>
    <xdr:sp macro="" textlink="">
      <xdr:nvSpPr>
        <xdr:cNvPr id="260" name="楕円 259"/>
        <xdr:cNvSpPr/>
      </xdr:nvSpPr>
      <xdr:spPr>
        <a:xfrm>
          <a:off x="1968500" y="167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92899</xdr:rowOff>
    </xdr:from>
    <xdr:ext cx="534377" cy="259045"/>
    <xdr:sp macro="" textlink="">
      <xdr:nvSpPr>
        <xdr:cNvPr id="261" name="テキスト ボックス 260"/>
        <xdr:cNvSpPr txBox="1"/>
      </xdr:nvSpPr>
      <xdr:spPr>
        <a:xfrm>
          <a:off x="1752111" y="165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163385</xdr:rowOff>
    </xdr:from>
    <xdr:to>
      <xdr:col>6</xdr:col>
      <xdr:colOff>38100</xdr:colOff>
      <xdr:row>98</xdr:row>
      <xdr:rowOff>93535</xdr:rowOff>
    </xdr:to>
    <xdr:sp macro="" textlink="">
      <xdr:nvSpPr>
        <xdr:cNvPr id="262" name="楕円 261"/>
        <xdr:cNvSpPr/>
      </xdr:nvSpPr>
      <xdr:spPr>
        <a:xfrm>
          <a:off x="10795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110062</xdr:rowOff>
    </xdr:from>
    <xdr:ext cx="534377" cy="259045"/>
    <xdr:sp macro="" textlink="">
      <xdr:nvSpPr>
        <xdr:cNvPr id="263" name="テキスト ボックス 262"/>
        <xdr:cNvSpPr txBox="1"/>
      </xdr:nvSpPr>
      <xdr:spPr>
        <a:xfrm>
          <a:off x="863111" y="165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5" name="直線コネクタ 284"/>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6"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7" name="直線コネクタ 286"/>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88"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89" name="直線コネクタ 288"/>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129642</xdr:rowOff>
    </xdr:from>
    <xdr:to>
      <xdr:col>55</xdr:col>
      <xdr:colOff>0</xdr:colOff>
      <xdr:row>36</xdr:row>
      <xdr:rowOff>150216</xdr:rowOff>
    </xdr:to>
    <xdr:cxnSp macro="">
      <xdr:nvCxnSpPr>
        <xdr:cNvPr id="290" name="直線コネクタ 289"/>
        <xdr:cNvCxnSpPr/>
      </xdr:nvCxnSpPr>
      <xdr:spPr>
        <a:xfrm>
          <a:off x="9639300" y="630184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1"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2" name="フローチャート: 判断 291"/>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129642</xdr:rowOff>
    </xdr:from>
    <xdr:to>
      <xdr:col>50</xdr:col>
      <xdr:colOff>114300</xdr:colOff>
      <xdr:row>36</xdr:row>
      <xdr:rowOff>131013</xdr:rowOff>
    </xdr:to>
    <xdr:cxnSp macro="">
      <xdr:nvCxnSpPr>
        <xdr:cNvPr id="293" name="直線コネクタ 292"/>
        <xdr:cNvCxnSpPr/>
      </xdr:nvCxnSpPr>
      <xdr:spPr>
        <a:xfrm flipV="1">
          <a:off x="8750300" y="630184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4" name="フローチャート: 判断 293"/>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5" name="テキスト ボックス 294"/>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117297</xdr:rowOff>
    </xdr:from>
    <xdr:to>
      <xdr:col>45</xdr:col>
      <xdr:colOff>177800</xdr:colOff>
      <xdr:row>36</xdr:row>
      <xdr:rowOff>131013</xdr:rowOff>
    </xdr:to>
    <xdr:cxnSp macro="">
      <xdr:nvCxnSpPr>
        <xdr:cNvPr id="296" name="直線コネクタ 295"/>
        <xdr:cNvCxnSpPr/>
      </xdr:nvCxnSpPr>
      <xdr:spPr>
        <a:xfrm>
          <a:off x="7861300" y="628949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7" name="フローチャート: 判断 296"/>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298" name="テキスト ボックス 297"/>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117297</xdr:rowOff>
    </xdr:from>
    <xdr:to>
      <xdr:col>41</xdr:col>
      <xdr:colOff>50800</xdr:colOff>
      <xdr:row>36</xdr:row>
      <xdr:rowOff>135128</xdr:rowOff>
    </xdr:to>
    <xdr:cxnSp macro="">
      <xdr:nvCxnSpPr>
        <xdr:cNvPr id="299" name="直線コネクタ 298"/>
        <xdr:cNvCxnSpPr/>
      </xdr:nvCxnSpPr>
      <xdr:spPr>
        <a:xfrm flipV="1">
          <a:off x="6972300" y="628949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0" name="フローチャート: 判断 299"/>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1" name="テキスト ボックス 300"/>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2" name="フローチャート: 判断 301"/>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3" name="テキスト ボックス 302"/>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99416</xdr:rowOff>
    </xdr:from>
    <xdr:to>
      <xdr:col>55</xdr:col>
      <xdr:colOff>50800</xdr:colOff>
      <xdr:row>37</xdr:row>
      <xdr:rowOff>29566</xdr:rowOff>
    </xdr:to>
    <xdr:sp macro="" textlink="">
      <xdr:nvSpPr>
        <xdr:cNvPr id="309" name="楕円 308"/>
        <xdr:cNvSpPr/>
      </xdr:nvSpPr>
      <xdr:spPr>
        <a:xfrm>
          <a:off x="104267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122293</xdr:rowOff>
    </xdr:from>
    <xdr:ext cx="378565" cy="259045"/>
    <xdr:sp macro="" textlink="">
      <xdr:nvSpPr>
        <xdr:cNvPr id="310" name="労働費該当値テキスト"/>
        <xdr:cNvSpPr txBox="1"/>
      </xdr:nvSpPr>
      <xdr:spPr>
        <a:xfrm>
          <a:off x="10528300" y="612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78842</xdr:rowOff>
    </xdr:from>
    <xdr:to>
      <xdr:col>50</xdr:col>
      <xdr:colOff>165100</xdr:colOff>
      <xdr:row>37</xdr:row>
      <xdr:rowOff>8992</xdr:rowOff>
    </xdr:to>
    <xdr:sp macro="" textlink="">
      <xdr:nvSpPr>
        <xdr:cNvPr id="311" name="楕円 310"/>
        <xdr:cNvSpPr/>
      </xdr:nvSpPr>
      <xdr:spPr>
        <a:xfrm>
          <a:off x="958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25519</xdr:rowOff>
    </xdr:from>
    <xdr:ext cx="378565" cy="259045"/>
    <xdr:sp macro="" textlink="">
      <xdr:nvSpPr>
        <xdr:cNvPr id="312" name="テキスト ボックス 311"/>
        <xdr:cNvSpPr txBox="1"/>
      </xdr:nvSpPr>
      <xdr:spPr>
        <a:xfrm>
          <a:off x="9450017" y="602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80213</xdr:rowOff>
    </xdr:from>
    <xdr:to>
      <xdr:col>46</xdr:col>
      <xdr:colOff>38100</xdr:colOff>
      <xdr:row>37</xdr:row>
      <xdr:rowOff>10363</xdr:rowOff>
    </xdr:to>
    <xdr:sp macro="" textlink="">
      <xdr:nvSpPr>
        <xdr:cNvPr id="313" name="楕円 312"/>
        <xdr:cNvSpPr/>
      </xdr:nvSpPr>
      <xdr:spPr>
        <a:xfrm>
          <a:off x="8699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26890</xdr:rowOff>
    </xdr:from>
    <xdr:ext cx="378565" cy="259045"/>
    <xdr:sp macro="" textlink="">
      <xdr:nvSpPr>
        <xdr:cNvPr id="314" name="テキスト ボックス 313"/>
        <xdr:cNvSpPr txBox="1"/>
      </xdr:nvSpPr>
      <xdr:spPr>
        <a:xfrm>
          <a:off x="8561017" y="602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66497</xdr:rowOff>
    </xdr:from>
    <xdr:to>
      <xdr:col>41</xdr:col>
      <xdr:colOff>101600</xdr:colOff>
      <xdr:row>36</xdr:row>
      <xdr:rowOff>168097</xdr:rowOff>
    </xdr:to>
    <xdr:sp macro="" textlink="">
      <xdr:nvSpPr>
        <xdr:cNvPr id="315" name="楕円 314"/>
        <xdr:cNvSpPr/>
      </xdr:nvSpPr>
      <xdr:spPr>
        <a:xfrm>
          <a:off x="7810500" y="62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13174</xdr:rowOff>
    </xdr:from>
    <xdr:ext cx="378565" cy="259045"/>
    <xdr:sp macro="" textlink="">
      <xdr:nvSpPr>
        <xdr:cNvPr id="316" name="テキスト ボックス 315"/>
        <xdr:cNvSpPr txBox="1"/>
      </xdr:nvSpPr>
      <xdr:spPr>
        <a:xfrm>
          <a:off x="7672017" y="6013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84328</xdr:rowOff>
    </xdr:from>
    <xdr:to>
      <xdr:col>36</xdr:col>
      <xdr:colOff>165100</xdr:colOff>
      <xdr:row>37</xdr:row>
      <xdr:rowOff>14478</xdr:rowOff>
    </xdr:to>
    <xdr:sp macro="" textlink="">
      <xdr:nvSpPr>
        <xdr:cNvPr id="317" name="楕円 316"/>
        <xdr:cNvSpPr/>
      </xdr:nvSpPr>
      <xdr:spPr>
        <a:xfrm>
          <a:off x="6921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5605</xdr:rowOff>
    </xdr:from>
    <xdr:ext cx="378565" cy="259045"/>
    <xdr:sp macro="" textlink="">
      <xdr:nvSpPr>
        <xdr:cNvPr id="318" name="テキスト ボックス 317"/>
        <xdr:cNvSpPr txBox="1"/>
      </xdr:nvSpPr>
      <xdr:spPr>
        <a:xfrm>
          <a:off x="6783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38" name="テキスト ボックス 337"/>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0" name="テキスト ボックス 339"/>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2" name="直線コネクタ 341"/>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5"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6" name="直線コネクタ 345"/>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19304</xdr:rowOff>
    </xdr:from>
    <xdr:to>
      <xdr:col>55</xdr:col>
      <xdr:colOff>0</xdr:colOff>
      <xdr:row>59</xdr:row>
      <xdr:rowOff>28448</xdr:rowOff>
    </xdr:to>
    <xdr:cxnSp macro="">
      <xdr:nvCxnSpPr>
        <xdr:cNvPr id="347" name="直線コネクタ 346"/>
        <xdr:cNvCxnSpPr/>
      </xdr:nvCxnSpPr>
      <xdr:spPr>
        <a:xfrm>
          <a:off x="9639300" y="1013485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48"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49" name="フローチャート: 判断 348"/>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19304</xdr:rowOff>
    </xdr:from>
    <xdr:to>
      <xdr:col>50</xdr:col>
      <xdr:colOff>114300</xdr:colOff>
      <xdr:row>59</xdr:row>
      <xdr:rowOff>23876</xdr:rowOff>
    </xdr:to>
    <xdr:cxnSp macro="">
      <xdr:nvCxnSpPr>
        <xdr:cNvPr id="350" name="直線コネクタ 349"/>
        <xdr:cNvCxnSpPr/>
      </xdr:nvCxnSpPr>
      <xdr:spPr>
        <a:xfrm flipV="1">
          <a:off x="8750300" y="101348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1" name="フローチャート: 判断 350"/>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2" name="テキスト ボックス 351"/>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25400</xdr:rowOff>
    </xdr:to>
    <xdr:cxnSp macro="">
      <xdr:nvCxnSpPr>
        <xdr:cNvPr id="353" name="直線コネクタ 352"/>
        <xdr:cNvCxnSpPr/>
      </xdr:nvCxnSpPr>
      <xdr:spPr>
        <a:xfrm flipV="1">
          <a:off x="7861300" y="1013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4" name="フローチャート: 判断 353"/>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5" name="テキスト ボックス 354"/>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25400</xdr:rowOff>
    </xdr:from>
    <xdr:to>
      <xdr:col>41</xdr:col>
      <xdr:colOff>50800</xdr:colOff>
      <xdr:row>59</xdr:row>
      <xdr:rowOff>26162</xdr:rowOff>
    </xdr:to>
    <xdr:cxnSp macro="">
      <xdr:nvCxnSpPr>
        <xdr:cNvPr id="356" name="直線コネクタ 355"/>
        <xdr:cNvCxnSpPr/>
      </xdr:nvCxnSpPr>
      <xdr:spPr>
        <a:xfrm flipV="1">
          <a:off x="6972300" y="1014095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7" name="フローチャート: 判断 356"/>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58" name="テキスト ボックス 357"/>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59" name="フローチャート: 判断 358"/>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0" name="テキスト ボックス 359"/>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149098</xdr:rowOff>
    </xdr:from>
    <xdr:to>
      <xdr:col>55</xdr:col>
      <xdr:colOff>50800</xdr:colOff>
      <xdr:row>59</xdr:row>
      <xdr:rowOff>79248</xdr:rowOff>
    </xdr:to>
    <xdr:sp macro="" textlink="">
      <xdr:nvSpPr>
        <xdr:cNvPr id="366" name="楕円 365"/>
        <xdr:cNvSpPr/>
      </xdr:nvSpPr>
      <xdr:spPr>
        <a:xfrm>
          <a:off x="10426700" y="100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64025</xdr:rowOff>
    </xdr:from>
    <xdr:ext cx="313932" cy="259045"/>
    <xdr:sp macro="" textlink="">
      <xdr:nvSpPr>
        <xdr:cNvPr id="367" name="農林水産業費該当値テキスト"/>
        <xdr:cNvSpPr txBox="1"/>
      </xdr:nvSpPr>
      <xdr:spPr>
        <a:xfrm>
          <a:off x="10528300" y="10008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139954</xdr:rowOff>
    </xdr:from>
    <xdr:to>
      <xdr:col>50</xdr:col>
      <xdr:colOff>165100</xdr:colOff>
      <xdr:row>59</xdr:row>
      <xdr:rowOff>70104</xdr:rowOff>
    </xdr:to>
    <xdr:sp macro="" textlink="">
      <xdr:nvSpPr>
        <xdr:cNvPr id="368" name="楕円 367"/>
        <xdr:cNvSpPr/>
      </xdr:nvSpPr>
      <xdr:spPr>
        <a:xfrm>
          <a:off x="9588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61231</xdr:rowOff>
    </xdr:from>
    <xdr:ext cx="313932" cy="259045"/>
    <xdr:sp macro="" textlink="">
      <xdr:nvSpPr>
        <xdr:cNvPr id="369" name="テキスト ボックス 368"/>
        <xdr:cNvSpPr txBox="1"/>
      </xdr:nvSpPr>
      <xdr:spPr>
        <a:xfrm>
          <a:off x="9482333" y="10176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144526</xdr:rowOff>
    </xdr:from>
    <xdr:to>
      <xdr:col>46</xdr:col>
      <xdr:colOff>38100</xdr:colOff>
      <xdr:row>59</xdr:row>
      <xdr:rowOff>74676</xdr:rowOff>
    </xdr:to>
    <xdr:sp macro="" textlink="">
      <xdr:nvSpPr>
        <xdr:cNvPr id="370" name="楕円 369"/>
        <xdr:cNvSpPr/>
      </xdr:nvSpPr>
      <xdr:spPr>
        <a:xfrm>
          <a:off x="8699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65803</xdr:rowOff>
    </xdr:from>
    <xdr:ext cx="313932" cy="259045"/>
    <xdr:sp macro="" textlink="">
      <xdr:nvSpPr>
        <xdr:cNvPr id="371" name="テキスト ボックス 370"/>
        <xdr:cNvSpPr txBox="1"/>
      </xdr:nvSpPr>
      <xdr:spPr>
        <a:xfrm>
          <a:off x="8593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146050</xdr:rowOff>
    </xdr:from>
    <xdr:to>
      <xdr:col>41</xdr:col>
      <xdr:colOff>101600</xdr:colOff>
      <xdr:row>59</xdr:row>
      <xdr:rowOff>76200</xdr:rowOff>
    </xdr:to>
    <xdr:sp macro="" textlink="">
      <xdr:nvSpPr>
        <xdr:cNvPr id="372" name="楕円 371"/>
        <xdr:cNvSpPr/>
      </xdr:nvSpPr>
      <xdr:spPr>
        <a:xfrm>
          <a:off x="7810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67327</xdr:rowOff>
    </xdr:from>
    <xdr:ext cx="313932" cy="259045"/>
    <xdr:sp macro="" textlink="">
      <xdr:nvSpPr>
        <xdr:cNvPr id="373" name="テキスト ボックス 372"/>
        <xdr:cNvSpPr txBox="1"/>
      </xdr:nvSpPr>
      <xdr:spPr>
        <a:xfrm>
          <a:off x="7704333" y="10182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146812</xdr:rowOff>
    </xdr:from>
    <xdr:to>
      <xdr:col>36</xdr:col>
      <xdr:colOff>165100</xdr:colOff>
      <xdr:row>59</xdr:row>
      <xdr:rowOff>76962</xdr:rowOff>
    </xdr:to>
    <xdr:sp macro="" textlink="">
      <xdr:nvSpPr>
        <xdr:cNvPr id="374" name="楕円 373"/>
        <xdr:cNvSpPr/>
      </xdr:nvSpPr>
      <xdr:spPr>
        <a:xfrm>
          <a:off x="6921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68089</xdr:rowOff>
    </xdr:from>
    <xdr:ext cx="313932" cy="259045"/>
    <xdr:sp macro="" textlink="">
      <xdr:nvSpPr>
        <xdr:cNvPr id="375" name="テキスト ボックス 374"/>
        <xdr:cNvSpPr txBox="1"/>
      </xdr:nvSpPr>
      <xdr:spPr>
        <a:xfrm>
          <a:off x="6815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7" name="直線コネクタ 396"/>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398"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399" name="直線コネクタ 398"/>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0"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1" name="直線コネクタ 400"/>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114188</xdr:rowOff>
    </xdr:from>
    <xdr:to>
      <xdr:col>55</xdr:col>
      <xdr:colOff>0</xdr:colOff>
      <xdr:row>77</xdr:row>
      <xdr:rowOff>171430</xdr:rowOff>
    </xdr:to>
    <xdr:cxnSp macro="">
      <xdr:nvCxnSpPr>
        <xdr:cNvPr id="402" name="直線コネクタ 401"/>
        <xdr:cNvCxnSpPr/>
      </xdr:nvCxnSpPr>
      <xdr:spPr>
        <a:xfrm flipV="1">
          <a:off x="9639300" y="13315838"/>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141495</xdr:rowOff>
    </xdr:from>
    <xdr:ext cx="469744" cy="259045"/>
    <xdr:sp macro="" textlink="">
      <xdr:nvSpPr>
        <xdr:cNvPr id="403" name="商工費平均値テキスト"/>
        <xdr:cNvSpPr txBox="1"/>
      </xdr:nvSpPr>
      <xdr:spPr>
        <a:xfrm>
          <a:off x="10528300" y="1300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4" name="フローチャート: 判断 403"/>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171430</xdr:rowOff>
    </xdr:from>
    <xdr:to>
      <xdr:col>50</xdr:col>
      <xdr:colOff>114300</xdr:colOff>
      <xdr:row>78</xdr:row>
      <xdr:rowOff>31938</xdr:rowOff>
    </xdr:to>
    <xdr:cxnSp macro="">
      <xdr:nvCxnSpPr>
        <xdr:cNvPr id="405" name="直線コネクタ 404"/>
        <xdr:cNvCxnSpPr/>
      </xdr:nvCxnSpPr>
      <xdr:spPr>
        <a:xfrm flipV="1">
          <a:off x="8750300" y="13373080"/>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6" name="フローチャート: 判断 405"/>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7" name="テキスト ボックス 406"/>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25719</xdr:rowOff>
    </xdr:from>
    <xdr:to>
      <xdr:col>45</xdr:col>
      <xdr:colOff>177800</xdr:colOff>
      <xdr:row>78</xdr:row>
      <xdr:rowOff>31938</xdr:rowOff>
    </xdr:to>
    <xdr:cxnSp macro="">
      <xdr:nvCxnSpPr>
        <xdr:cNvPr id="408" name="直線コネクタ 407"/>
        <xdr:cNvCxnSpPr/>
      </xdr:nvCxnSpPr>
      <xdr:spPr>
        <a:xfrm>
          <a:off x="7861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09" name="フローチャート: 判断 408"/>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0" name="テキスト ボックス 409"/>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25719</xdr:rowOff>
    </xdr:from>
    <xdr:to>
      <xdr:col>41</xdr:col>
      <xdr:colOff>50800</xdr:colOff>
      <xdr:row>78</xdr:row>
      <xdr:rowOff>31252</xdr:rowOff>
    </xdr:to>
    <xdr:cxnSp macro="">
      <xdr:nvCxnSpPr>
        <xdr:cNvPr id="411" name="直線コネクタ 410"/>
        <xdr:cNvCxnSpPr/>
      </xdr:nvCxnSpPr>
      <xdr:spPr>
        <a:xfrm flipV="1">
          <a:off x="6972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2" name="フローチャート: 判断 411"/>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3" name="テキスト ボックス 412"/>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4" name="フローチャート: 判断 413"/>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5" name="テキスト ボックス 414"/>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63388</xdr:rowOff>
    </xdr:from>
    <xdr:to>
      <xdr:col>55</xdr:col>
      <xdr:colOff>50800</xdr:colOff>
      <xdr:row>77</xdr:row>
      <xdr:rowOff>164988</xdr:rowOff>
    </xdr:to>
    <xdr:sp macro="" textlink="">
      <xdr:nvSpPr>
        <xdr:cNvPr id="421" name="楕円 420"/>
        <xdr:cNvSpPr/>
      </xdr:nvSpPr>
      <xdr:spPr>
        <a:xfrm>
          <a:off x="104267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149765</xdr:rowOff>
    </xdr:from>
    <xdr:ext cx="469744" cy="259045"/>
    <xdr:sp macro="" textlink="">
      <xdr:nvSpPr>
        <xdr:cNvPr id="422" name="商工費該当値テキスト"/>
        <xdr:cNvSpPr txBox="1"/>
      </xdr:nvSpPr>
      <xdr:spPr>
        <a:xfrm>
          <a:off x="10528300" y="1317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120630</xdr:rowOff>
    </xdr:from>
    <xdr:to>
      <xdr:col>50</xdr:col>
      <xdr:colOff>165100</xdr:colOff>
      <xdr:row>78</xdr:row>
      <xdr:rowOff>50780</xdr:rowOff>
    </xdr:to>
    <xdr:sp macro="" textlink="">
      <xdr:nvSpPr>
        <xdr:cNvPr id="423" name="楕円 422"/>
        <xdr:cNvSpPr/>
      </xdr:nvSpPr>
      <xdr:spPr>
        <a:xfrm>
          <a:off x="9588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41907</xdr:rowOff>
    </xdr:from>
    <xdr:ext cx="469744" cy="259045"/>
    <xdr:sp macro="" textlink="">
      <xdr:nvSpPr>
        <xdr:cNvPr id="424" name="テキスト ボックス 423"/>
        <xdr:cNvSpPr txBox="1"/>
      </xdr:nvSpPr>
      <xdr:spPr>
        <a:xfrm>
          <a:off x="9404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152588</xdr:rowOff>
    </xdr:from>
    <xdr:to>
      <xdr:col>46</xdr:col>
      <xdr:colOff>38100</xdr:colOff>
      <xdr:row>78</xdr:row>
      <xdr:rowOff>82738</xdr:rowOff>
    </xdr:to>
    <xdr:sp macro="" textlink="">
      <xdr:nvSpPr>
        <xdr:cNvPr id="425" name="楕円 424"/>
        <xdr:cNvSpPr/>
      </xdr:nvSpPr>
      <xdr:spPr>
        <a:xfrm>
          <a:off x="8699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73865</xdr:rowOff>
    </xdr:from>
    <xdr:ext cx="469744" cy="259045"/>
    <xdr:sp macro="" textlink="">
      <xdr:nvSpPr>
        <xdr:cNvPr id="426" name="テキスト ボックス 425"/>
        <xdr:cNvSpPr txBox="1"/>
      </xdr:nvSpPr>
      <xdr:spPr>
        <a:xfrm>
          <a:off x="8515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146369</xdr:rowOff>
    </xdr:from>
    <xdr:to>
      <xdr:col>41</xdr:col>
      <xdr:colOff>101600</xdr:colOff>
      <xdr:row>78</xdr:row>
      <xdr:rowOff>76519</xdr:rowOff>
    </xdr:to>
    <xdr:sp macro="" textlink="">
      <xdr:nvSpPr>
        <xdr:cNvPr id="427" name="楕円 426"/>
        <xdr:cNvSpPr/>
      </xdr:nvSpPr>
      <xdr:spPr>
        <a:xfrm>
          <a:off x="7810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67646</xdr:rowOff>
    </xdr:from>
    <xdr:ext cx="469744" cy="259045"/>
    <xdr:sp macro="" textlink="">
      <xdr:nvSpPr>
        <xdr:cNvPr id="428" name="テキスト ボックス 427"/>
        <xdr:cNvSpPr txBox="1"/>
      </xdr:nvSpPr>
      <xdr:spPr>
        <a:xfrm>
          <a:off x="7626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151902</xdr:rowOff>
    </xdr:from>
    <xdr:to>
      <xdr:col>36</xdr:col>
      <xdr:colOff>165100</xdr:colOff>
      <xdr:row>78</xdr:row>
      <xdr:rowOff>82052</xdr:rowOff>
    </xdr:to>
    <xdr:sp macro="" textlink="">
      <xdr:nvSpPr>
        <xdr:cNvPr id="429" name="楕円 428"/>
        <xdr:cNvSpPr/>
      </xdr:nvSpPr>
      <xdr:spPr>
        <a:xfrm>
          <a:off x="6921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73179</xdr:rowOff>
    </xdr:from>
    <xdr:ext cx="469744" cy="259045"/>
    <xdr:sp macro="" textlink="">
      <xdr:nvSpPr>
        <xdr:cNvPr id="430" name="テキスト ボックス 429"/>
        <xdr:cNvSpPr txBox="1"/>
      </xdr:nvSpPr>
      <xdr:spPr>
        <a:xfrm>
          <a:off x="6737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4" name="直線コネクタ 453"/>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5"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6" name="直線コネクタ 455"/>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7"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58" name="直線コネクタ 457"/>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65429</xdr:rowOff>
    </xdr:from>
    <xdr:to>
      <xdr:col>55</xdr:col>
      <xdr:colOff>0</xdr:colOff>
      <xdr:row>98</xdr:row>
      <xdr:rowOff>68385</xdr:rowOff>
    </xdr:to>
    <xdr:cxnSp macro="">
      <xdr:nvCxnSpPr>
        <xdr:cNvPr id="459" name="直線コネクタ 458"/>
        <xdr:cNvCxnSpPr/>
      </xdr:nvCxnSpPr>
      <xdr:spPr>
        <a:xfrm flipV="1">
          <a:off x="9639300" y="16867529"/>
          <a:ext cx="8382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0"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1" name="フローチャート: 判断 460"/>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68385</xdr:rowOff>
    </xdr:from>
    <xdr:to>
      <xdr:col>50</xdr:col>
      <xdr:colOff>114300</xdr:colOff>
      <xdr:row>98</xdr:row>
      <xdr:rowOff>70610</xdr:rowOff>
    </xdr:to>
    <xdr:cxnSp macro="">
      <xdr:nvCxnSpPr>
        <xdr:cNvPr id="462" name="直線コネクタ 461"/>
        <xdr:cNvCxnSpPr/>
      </xdr:nvCxnSpPr>
      <xdr:spPr>
        <a:xfrm flipV="1">
          <a:off x="8750300" y="168704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3" name="フローチャート: 判断 462"/>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4" name="テキスト ボックス 463"/>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61861</xdr:rowOff>
    </xdr:from>
    <xdr:to>
      <xdr:col>45</xdr:col>
      <xdr:colOff>177800</xdr:colOff>
      <xdr:row>98</xdr:row>
      <xdr:rowOff>70610</xdr:rowOff>
    </xdr:to>
    <xdr:cxnSp macro="">
      <xdr:nvCxnSpPr>
        <xdr:cNvPr id="465" name="直線コネクタ 464"/>
        <xdr:cNvCxnSpPr/>
      </xdr:nvCxnSpPr>
      <xdr:spPr>
        <a:xfrm>
          <a:off x="7861300" y="16863961"/>
          <a:ext cx="889000" cy="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6" name="フローチャート: 判断 465"/>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7" name="テキスト ボックス 466"/>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50234</xdr:rowOff>
    </xdr:from>
    <xdr:to>
      <xdr:col>41</xdr:col>
      <xdr:colOff>50800</xdr:colOff>
      <xdr:row>98</xdr:row>
      <xdr:rowOff>61861</xdr:rowOff>
    </xdr:to>
    <xdr:cxnSp macro="">
      <xdr:nvCxnSpPr>
        <xdr:cNvPr id="468" name="直線コネクタ 467"/>
        <xdr:cNvCxnSpPr/>
      </xdr:nvCxnSpPr>
      <xdr:spPr>
        <a:xfrm>
          <a:off x="6972300" y="16852334"/>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69" name="フローチャート: 判断 468"/>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0" name="テキスト ボックス 469"/>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1" name="フローチャート: 判断 470"/>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2" name="テキスト ボックス 471"/>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14629</xdr:rowOff>
    </xdr:from>
    <xdr:to>
      <xdr:col>55</xdr:col>
      <xdr:colOff>50800</xdr:colOff>
      <xdr:row>98</xdr:row>
      <xdr:rowOff>116229</xdr:rowOff>
    </xdr:to>
    <xdr:sp macro="" textlink="">
      <xdr:nvSpPr>
        <xdr:cNvPr id="478" name="楕円 477"/>
        <xdr:cNvSpPr/>
      </xdr:nvSpPr>
      <xdr:spPr>
        <a:xfrm>
          <a:off x="10426700" y="1681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101006</xdr:rowOff>
    </xdr:from>
    <xdr:ext cx="534377" cy="259045"/>
    <xdr:sp macro="" textlink="">
      <xdr:nvSpPr>
        <xdr:cNvPr id="479" name="土木費該当値テキスト"/>
        <xdr:cNvSpPr txBox="1"/>
      </xdr:nvSpPr>
      <xdr:spPr>
        <a:xfrm>
          <a:off x="10528300" y="167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17585</xdr:rowOff>
    </xdr:from>
    <xdr:to>
      <xdr:col>50</xdr:col>
      <xdr:colOff>165100</xdr:colOff>
      <xdr:row>98</xdr:row>
      <xdr:rowOff>119185</xdr:rowOff>
    </xdr:to>
    <xdr:sp macro="" textlink="">
      <xdr:nvSpPr>
        <xdr:cNvPr id="480" name="楕円 479"/>
        <xdr:cNvSpPr/>
      </xdr:nvSpPr>
      <xdr:spPr>
        <a:xfrm>
          <a:off x="9588500" y="16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110312</xdr:rowOff>
    </xdr:from>
    <xdr:ext cx="534377" cy="259045"/>
    <xdr:sp macro="" textlink="">
      <xdr:nvSpPr>
        <xdr:cNvPr id="481" name="テキスト ボックス 480"/>
        <xdr:cNvSpPr txBox="1"/>
      </xdr:nvSpPr>
      <xdr:spPr>
        <a:xfrm>
          <a:off x="9372111" y="1691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19810</xdr:rowOff>
    </xdr:from>
    <xdr:to>
      <xdr:col>46</xdr:col>
      <xdr:colOff>38100</xdr:colOff>
      <xdr:row>98</xdr:row>
      <xdr:rowOff>121410</xdr:rowOff>
    </xdr:to>
    <xdr:sp macro="" textlink="">
      <xdr:nvSpPr>
        <xdr:cNvPr id="482" name="楕円 481"/>
        <xdr:cNvSpPr/>
      </xdr:nvSpPr>
      <xdr:spPr>
        <a:xfrm>
          <a:off x="8699500" y="16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112537</xdr:rowOff>
    </xdr:from>
    <xdr:ext cx="534377" cy="259045"/>
    <xdr:sp macro="" textlink="">
      <xdr:nvSpPr>
        <xdr:cNvPr id="483" name="テキスト ボックス 482"/>
        <xdr:cNvSpPr txBox="1"/>
      </xdr:nvSpPr>
      <xdr:spPr>
        <a:xfrm>
          <a:off x="8483111" y="169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11061</xdr:rowOff>
    </xdr:from>
    <xdr:to>
      <xdr:col>41</xdr:col>
      <xdr:colOff>101600</xdr:colOff>
      <xdr:row>98</xdr:row>
      <xdr:rowOff>112661</xdr:rowOff>
    </xdr:to>
    <xdr:sp macro="" textlink="">
      <xdr:nvSpPr>
        <xdr:cNvPr id="484" name="楕円 483"/>
        <xdr:cNvSpPr/>
      </xdr:nvSpPr>
      <xdr:spPr>
        <a:xfrm>
          <a:off x="7810500" y="168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103788</xdr:rowOff>
    </xdr:from>
    <xdr:ext cx="534377" cy="259045"/>
    <xdr:sp macro="" textlink="">
      <xdr:nvSpPr>
        <xdr:cNvPr id="485" name="テキスト ボックス 484"/>
        <xdr:cNvSpPr txBox="1"/>
      </xdr:nvSpPr>
      <xdr:spPr>
        <a:xfrm>
          <a:off x="7594111" y="169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170884</xdr:rowOff>
    </xdr:from>
    <xdr:to>
      <xdr:col>36</xdr:col>
      <xdr:colOff>165100</xdr:colOff>
      <xdr:row>98</xdr:row>
      <xdr:rowOff>101034</xdr:rowOff>
    </xdr:to>
    <xdr:sp macro="" textlink="">
      <xdr:nvSpPr>
        <xdr:cNvPr id="486" name="楕円 485"/>
        <xdr:cNvSpPr/>
      </xdr:nvSpPr>
      <xdr:spPr>
        <a:xfrm>
          <a:off x="69215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92161</xdr:rowOff>
    </xdr:from>
    <xdr:ext cx="534377" cy="259045"/>
    <xdr:sp macro="" textlink="">
      <xdr:nvSpPr>
        <xdr:cNvPr id="487" name="テキスト ボックス 486"/>
        <xdr:cNvSpPr txBox="1"/>
      </xdr:nvSpPr>
      <xdr:spPr>
        <a:xfrm>
          <a:off x="6705111" y="168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7" name="直線コネクタ 506"/>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08"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09" name="直線コネクタ 508"/>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0"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1" name="直線コネクタ 510"/>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167018</xdr:rowOff>
    </xdr:from>
    <xdr:to>
      <xdr:col>85</xdr:col>
      <xdr:colOff>127000</xdr:colOff>
      <xdr:row>37</xdr:row>
      <xdr:rowOff>42602</xdr:rowOff>
    </xdr:to>
    <xdr:cxnSp macro="">
      <xdr:nvCxnSpPr>
        <xdr:cNvPr id="512" name="直線コネクタ 511"/>
        <xdr:cNvCxnSpPr/>
      </xdr:nvCxnSpPr>
      <xdr:spPr>
        <a:xfrm flipV="1">
          <a:off x="15481300" y="6339218"/>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3"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4" name="フローチャート: 判断 513"/>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42602</xdr:rowOff>
    </xdr:from>
    <xdr:to>
      <xdr:col>81</xdr:col>
      <xdr:colOff>50800</xdr:colOff>
      <xdr:row>37</xdr:row>
      <xdr:rowOff>54432</xdr:rowOff>
    </xdr:to>
    <xdr:cxnSp macro="">
      <xdr:nvCxnSpPr>
        <xdr:cNvPr id="515" name="直線コネクタ 514"/>
        <xdr:cNvCxnSpPr/>
      </xdr:nvCxnSpPr>
      <xdr:spPr>
        <a:xfrm flipV="1">
          <a:off x="14592300" y="638625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6" name="フローチャート: 判断 515"/>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7" name="テキスト ボックス 516"/>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54432</xdr:rowOff>
    </xdr:from>
    <xdr:to>
      <xdr:col>76</xdr:col>
      <xdr:colOff>114300</xdr:colOff>
      <xdr:row>37</xdr:row>
      <xdr:rowOff>87350</xdr:rowOff>
    </xdr:to>
    <xdr:cxnSp macro="">
      <xdr:nvCxnSpPr>
        <xdr:cNvPr id="518" name="直線コネクタ 517"/>
        <xdr:cNvCxnSpPr/>
      </xdr:nvCxnSpPr>
      <xdr:spPr>
        <a:xfrm flipV="1">
          <a:off x="13703300" y="639808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19" name="フローチャート: 判断 518"/>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0" name="テキスト ボックス 519"/>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87350</xdr:rowOff>
    </xdr:from>
    <xdr:to>
      <xdr:col>71</xdr:col>
      <xdr:colOff>177800</xdr:colOff>
      <xdr:row>37</xdr:row>
      <xdr:rowOff>89179</xdr:rowOff>
    </xdr:to>
    <xdr:cxnSp macro="">
      <xdr:nvCxnSpPr>
        <xdr:cNvPr id="521" name="直線コネクタ 520"/>
        <xdr:cNvCxnSpPr/>
      </xdr:nvCxnSpPr>
      <xdr:spPr>
        <a:xfrm flipV="1">
          <a:off x="12814300" y="64310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2" name="フローチャート: 判断 521"/>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3" name="テキスト ボックス 522"/>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4" name="フローチャート: 判断 523"/>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5" name="テキスト ボックス 524"/>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116218</xdr:rowOff>
    </xdr:from>
    <xdr:to>
      <xdr:col>85</xdr:col>
      <xdr:colOff>177800</xdr:colOff>
      <xdr:row>37</xdr:row>
      <xdr:rowOff>46368</xdr:rowOff>
    </xdr:to>
    <xdr:sp macro="" textlink="">
      <xdr:nvSpPr>
        <xdr:cNvPr id="531" name="楕円 530"/>
        <xdr:cNvSpPr/>
      </xdr:nvSpPr>
      <xdr:spPr>
        <a:xfrm>
          <a:off x="16268700" y="62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139095</xdr:rowOff>
    </xdr:from>
    <xdr:ext cx="469744" cy="259045"/>
    <xdr:sp macro="" textlink="">
      <xdr:nvSpPr>
        <xdr:cNvPr id="532" name="消防費該当値テキスト"/>
        <xdr:cNvSpPr txBox="1"/>
      </xdr:nvSpPr>
      <xdr:spPr>
        <a:xfrm>
          <a:off x="16370300" y="613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163252</xdr:rowOff>
    </xdr:from>
    <xdr:to>
      <xdr:col>81</xdr:col>
      <xdr:colOff>101600</xdr:colOff>
      <xdr:row>37</xdr:row>
      <xdr:rowOff>93402</xdr:rowOff>
    </xdr:to>
    <xdr:sp macro="" textlink="">
      <xdr:nvSpPr>
        <xdr:cNvPr id="533" name="楕円 532"/>
        <xdr:cNvSpPr/>
      </xdr:nvSpPr>
      <xdr:spPr>
        <a:xfrm>
          <a:off x="15430500" y="63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84529</xdr:rowOff>
    </xdr:from>
    <xdr:ext cx="469744" cy="259045"/>
    <xdr:sp macro="" textlink="">
      <xdr:nvSpPr>
        <xdr:cNvPr id="534" name="テキスト ボックス 533"/>
        <xdr:cNvSpPr txBox="1"/>
      </xdr:nvSpPr>
      <xdr:spPr>
        <a:xfrm>
          <a:off x="15246428" y="642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3632</xdr:rowOff>
    </xdr:from>
    <xdr:to>
      <xdr:col>76</xdr:col>
      <xdr:colOff>165100</xdr:colOff>
      <xdr:row>37</xdr:row>
      <xdr:rowOff>105232</xdr:rowOff>
    </xdr:to>
    <xdr:sp macro="" textlink="">
      <xdr:nvSpPr>
        <xdr:cNvPr id="535" name="楕円 534"/>
        <xdr:cNvSpPr/>
      </xdr:nvSpPr>
      <xdr:spPr>
        <a:xfrm>
          <a:off x="14541500" y="63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96359</xdr:rowOff>
    </xdr:from>
    <xdr:ext cx="469744" cy="259045"/>
    <xdr:sp macro="" textlink="">
      <xdr:nvSpPr>
        <xdr:cNvPr id="536" name="テキスト ボックス 535"/>
        <xdr:cNvSpPr txBox="1"/>
      </xdr:nvSpPr>
      <xdr:spPr>
        <a:xfrm>
          <a:off x="14357428" y="64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36550</xdr:rowOff>
    </xdr:from>
    <xdr:to>
      <xdr:col>72</xdr:col>
      <xdr:colOff>38100</xdr:colOff>
      <xdr:row>37</xdr:row>
      <xdr:rowOff>138150</xdr:rowOff>
    </xdr:to>
    <xdr:sp macro="" textlink="">
      <xdr:nvSpPr>
        <xdr:cNvPr id="537" name="楕円 536"/>
        <xdr:cNvSpPr/>
      </xdr:nvSpPr>
      <xdr:spPr>
        <a:xfrm>
          <a:off x="13652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129277</xdr:rowOff>
    </xdr:from>
    <xdr:ext cx="469744" cy="259045"/>
    <xdr:sp macro="" textlink="">
      <xdr:nvSpPr>
        <xdr:cNvPr id="538" name="テキスト ボックス 537"/>
        <xdr:cNvSpPr txBox="1"/>
      </xdr:nvSpPr>
      <xdr:spPr>
        <a:xfrm>
          <a:off x="13468428" y="64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38379</xdr:rowOff>
    </xdr:from>
    <xdr:to>
      <xdr:col>67</xdr:col>
      <xdr:colOff>101600</xdr:colOff>
      <xdr:row>37</xdr:row>
      <xdr:rowOff>139979</xdr:rowOff>
    </xdr:to>
    <xdr:sp macro="" textlink="">
      <xdr:nvSpPr>
        <xdr:cNvPr id="539" name="楕円 538"/>
        <xdr:cNvSpPr/>
      </xdr:nvSpPr>
      <xdr:spPr>
        <a:xfrm>
          <a:off x="12763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131106</xdr:rowOff>
    </xdr:from>
    <xdr:ext cx="469744" cy="259045"/>
    <xdr:sp macro="" textlink="">
      <xdr:nvSpPr>
        <xdr:cNvPr id="540" name="テキスト ボックス 539"/>
        <xdr:cNvSpPr txBox="1"/>
      </xdr:nvSpPr>
      <xdr:spPr>
        <a:xfrm>
          <a:off x="12579428" y="647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5" name="直線コネクタ 564"/>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6"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7" name="直線コネクタ 566"/>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68"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69" name="直線コネクタ 568"/>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121285</xdr:rowOff>
    </xdr:from>
    <xdr:to>
      <xdr:col>85</xdr:col>
      <xdr:colOff>127000</xdr:colOff>
      <xdr:row>58</xdr:row>
      <xdr:rowOff>8458</xdr:rowOff>
    </xdr:to>
    <xdr:cxnSp macro="">
      <xdr:nvCxnSpPr>
        <xdr:cNvPr id="570" name="直線コネクタ 569"/>
        <xdr:cNvCxnSpPr/>
      </xdr:nvCxnSpPr>
      <xdr:spPr>
        <a:xfrm>
          <a:off x="15481300" y="9893935"/>
          <a:ext cx="8382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1"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2" name="フローチャート: 判断 571"/>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121285</xdr:rowOff>
    </xdr:from>
    <xdr:to>
      <xdr:col>81</xdr:col>
      <xdr:colOff>50800</xdr:colOff>
      <xdr:row>58</xdr:row>
      <xdr:rowOff>65354</xdr:rowOff>
    </xdr:to>
    <xdr:cxnSp macro="">
      <xdr:nvCxnSpPr>
        <xdr:cNvPr id="573" name="直線コネクタ 572"/>
        <xdr:cNvCxnSpPr/>
      </xdr:nvCxnSpPr>
      <xdr:spPr>
        <a:xfrm flipV="1">
          <a:off x="14592300" y="9893935"/>
          <a:ext cx="889000" cy="1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4" name="フローチャート: 判断 573"/>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5" name="テキスト ボックス 574"/>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53429</xdr:rowOff>
    </xdr:from>
    <xdr:to>
      <xdr:col>76</xdr:col>
      <xdr:colOff>114300</xdr:colOff>
      <xdr:row>58</xdr:row>
      <xdr:rowOff>65354</xdr:rowOff>
    </xdr:to>
    <xdr:cxnSp macro="">
      <xdr:nvCxnSpPr>
        <xdr:cNvPr id="576" name="直線コネクタ 575"/>
        <xdr:cNvCxnSpPr/>
      </xdr:nvCxnSpPr>
      <xdr:spPr>
        <a:xfrm>
          <a:off x="13703300" y="9997529"/>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7" name="フローチャート: 判断 576"/>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78" name="テキスト ボックス 577"/>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113411</xdr:rowOff>
    </xdr:from>
    <xdr:to>
      <xdr:col>71</xdr:col>
      <xdr:colOff>177800</xdr:colOff>
      <xdr:row>58</xdr:row>
      <xdr:rowOff>53429</xdr:rowOff>
    </xdr:to>
    <xdr:cxnSp macro="">
      <xdr:nvCxnSpPr>
        <xdr:cNvPr id="579" name="直線コネクタ 578"/>
        <xdr:cNvCxnSpPr/>
      </xdr:nvCxnSpPr>
      <xdr:spPr>
        <a:xfrm>
          <a:off x="12814300" y="9886061"/>
          <a:ext cx="889000" cy="1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0" name="フローチャート: 判断 579"/>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1" name="テキスト ボックス 580"/>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2" name="フローチャート: 判断 581"/>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3" name="テキスト ボックス 582"/>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129108</xdr:rowOff>
    </xdr:from>
    <xdr:to>
      <xdr:col>85</xdr:col>
      <xdr:colOff>177800</xdr:colOff>
      <xdr:row>58</xdr:row>
      <xdr:rowOff>59258</xdr:rowOff>
    </xdr:to>
    <xdr:sp macro="" textlink="">
      <xdr:nvSpPr>
        <xdr:cNvPr id="589" name="楕円 588"/>
        <xdr:cNvSpPr/>
      </xdr:nvSpPr>
      <xdr:spPr>
        <a:xfrm>
          <a:off x="16268700" y="99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44035</xdr:rowOff>
    </xdr:from>
    <xdr:ext cx="534377" cy="259045"/>
    <xdr:sp macro="" textlink="">
      <xdr:nvSpPr>
        <xdr:cNvPr id="590" name="教育費該当値テキスト"/>
        <xdr:cNvSpPr txBox="1"/>
      </xdr:nvSpPr>
      <xdr:spPr>
        <a:xfrm>
          <a:off x="16370300" y="98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70485</xdr:rowOff>
    </xdr:from>
    <xdr:to>
      <xdr:col>81</xdr:col>
      <xdr:colOff>101600</xdr:colOff>
      <xdr:row>58</xdr:row>
      <xdr:rowOff>635</xdr:rowOff>
    </xdr:to>
    <xdr:sp macro="" textlink="">
      <xdr:nvSpPr>
        <xdr:cNvPr id="591" name="楕円 590"/>
        <xdr:cNvSpPr/>
      </xdr:nvSpPr>
      <xdr:spPr>
        <a:xfrm>
          <a:off x="15430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163212</xdr:rowOff>
    </xdr:from>
    <xdr:ext cx="534377" cy="259045"/>
    <xdr:sp macro="" textlink="">
      <xdr:nvSpPr>
        <xdr:cNvPr id="592" name="テキスト ボックス 591"/>
        <xdr:cNvSpPr txBox="1"/>
      </xdr:nvSpPr>
      <xdr:spPr>
        <a:xfrm>
          <a:off x="15214111" y="99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14554</xdr:rowOff>
    </xdr:from>
    <xdr:to>
      <xdr:col>76</xdr:col>
      <xdr:colOff>165100</xdr:colOff>
      <xdr:row>58</xdr:row>
      <xdr:rowOff>116154</xdr:rowOff>
    </xdr:to>
    <xdr:sp macro="" textlink="">
      <xdr:nvSpPr>
        <xdr:cNvPr id="593" name="楕円 592"/>
        <xdr:cNvSpPr/>
      </xdr:nvSpPr>
      <xdr:spPr>
        <a:xfrm>
          <a:off x="14541500" y="99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107281</xdr:rowOff>
    </xdr:from>
    <xdr:ext cx="534377" cy="259045"/>
    <xdr:sp macro="" textlink="">
      <xdr:nvSpPr>
        <xdr:cNvPr id="594" name="テキスト ボックス 593"/>
        <xdr:cNvSpPr txBox="1"/>
      </xdr:nvSpPr>
      <xdr:spPr>
        <a:xfrm>
          <a:off x="14325111" y="100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2629</xdr:rowOff>
    </xdr:from>
    <xdr:to>
      <xdr:col>72</xdr:col>
      <xdr:colOff>38100</xdr:colOff>
      <xdr:row>58</xdr:row>
      <xdr:rowOff>104229</xdr:rowOff>
    </xdr:to>
    <xdr:sp macro="" textlink="">
      <xdr:nvSpPr>
        <xdr:cNvPr id="595" name="楕円 594"/>
        <xdr:cNvSpPr/>
      </xdr:nvSpPr>
      <xdr:spPr>
        <a:xfrm>
          <a:off x="13652500" y="99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95356</xdr:rowOff>
    </xdr:from>
    <xdr:ext cx="534377" cy="259045"/>
    <xdr:sp macro="" textlink="">
      <xdr:nvSpPr>
        <xdr:cNvPr id="596" name="テキスト ボックス 595"/>
        <xdr:cNvSpPr txBox="1"/>
      </xdr:nvSpPr>
      <xdr:spPr>
        <a:xfrm>
          <a:off x="13436111" y="100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62611</xdr:rowOff>
    </xdr:from>
    <xdr:to>
      <xdr:col>67</xdr:col>
      <xdr:colOff>101600</xdr:colOff>
      <xdr:row>57</xdr:row>
      <xdr:rowOff>164211</xdr:rowOff>
    </xdr:to>
    <xdr:sp macro="" textlink="">
      <xdr:nvSpPr>
        <xdr:cNvPr id="597" name="楕円 596"/>
        <xdr:cNvSpPr/>
      </xdr:nvSpPr>
      <xdr:spPr>
        <a:xfrm>
          <a:off x="12763500" y="983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155338</xdr:rowOff>
    </xdr:from>
    <xdr:ext cx="534377" cy="259045"/>
    <xdr:sp macro="" textlink="">
      <xdr:nvSpPr>
        <xdr:cNvPr id="598" name="テキスト ボックス 597"/>
        <xdr:cNvSpPr txBox="1"/>
      </xdr:nvSpPr>
      <xdr:spPr>
        <a:xfrm>
          <a:off x="12547111" y="9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2" name="テキスト ボックス 61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4" name="テキスト ボックス 61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6" name="テキスト ボックス 61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18" name="テキスト ボックス 61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0" name="テキスト ボックス 61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4" name="直線コネクタ 623"/>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7"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28" name="直線コネクタ 627"/>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0"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1" name="フローチャート: 判断 630"/>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3" name="フローチャート: 判断 632"/>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4" name="テキスト ボックス 633"/>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6" name="フローチャート: 判断 635"/>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7" name="テキスト ボックス 636"/>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39" name="フローチャート: 判断 638"/>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0" name="テキスト ボックス 63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1" name="フローチャート: 判断 640"/>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2" name="テキスト ボックス 641"/>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5" name="テキスト ボックス 654"/>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1" name="直線コネクタ 680"/>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2"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3" name="直線コネクタ 682"/>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4"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5" name="直線コネクタ 684"/>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3683</xdr:rowOff>
    </xdr:from>
    <xdr:to>
      <xdr:col>85</xdr:col>
      <xdr:colOff>127000</xdr:colOff>
      <xdr:row>93</xdr:row>
      <xdr:rowOff>96013</xdr:rowOff>
    </xdr:to>
    <xdr:cxnSp macro="">
      <xdr:nvCxnSpPr>
        <xdr:cNvPr id="686" name="直線コネクタ 685"/>
        <xdr:cNvCxnSpPr/>
      </xdr:nvCxnSpPr>
      <xdr:spPr>
        <a:xfrm>
          <a:off x="15481300" y="15948533"/>
          <a:ext cx="8382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7"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88" name="フローチャート: 判断 687"/>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114936</xdr:rowOff>
    </xdr:from>
    <xdr:to>
      <xdr:col>81</xdr:col>
      <xdr:colOff>50800</xdr:colOff>
      <xdr:row>93</xdr:row>
      <xdr:rowOff>3683</xdr:rowOff>
    </xdr:to>
    <xdr:cxnSp macro="">
      <xdr:nvCxnSpPr>
        <xdr:cNvPr id="689" name="直線コネクタ 688"/>
        <xdr:cNvCxnSpPr/>
      </xdr:nvCxnSpPr>
      <xdr:spPr>
        <a:xfrm>
          <a:off x="14592300" y="15888336"/>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0" name="フローチャート: 判断 689"/>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1" name="テキスト ボックス 690"/>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160528</xdr:rowOff>
    </xdr:from>
    <xdr:to>
      <xdr:col>76</xdr:col>
      <xdr:colOff>114300</xdr:colOff>
      <xdr:row>92</xdr:row>
      <xdr:rowOff>114936</xdr:rowOff>
    </xdr:to>
    <xdr:cxnSp macro="">
      <xdr:nvCxnSpPr>
        <xdr:cNvPr id="692" name="直線コネクタ 691"/>
        <xdr:cNvCxnSpPr/>
      </xdr:nvCxnSpPr>
      <xdr:spPr>
        <a:xfrm>
          <a:off x="13703300" y="15762478"/>
          <a:ext cx="889000" cy="1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3" name="フローチャート: 判断 692"/>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4" name="テキスト ボックス 693"/>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155702</xdr:rowOff>
    </xdr:from>
    <xdr:to>
      <xdr:col>71</xdr:col>
      <xdr:colOff>177800</xdr:colOff>
      <xdr:row>91</xdr:row>
      <xdr:rowOff>160528</xdr:rowOff>
    </xdr:to>
    <xdr:cxnSp macro="">
      <xdr:nvCxnSpPr>
        <xdr:cNvPr id="695" name="直線コネクタ 694"/>
        <xdr:cNvCxnSpPr/>
      </xdr:nvCxnSpPr>
      <xdr:spPr>
        <a:xfrm>
          <a:off x="12814300" y="15414752"/>
          <a:ext cx="889000" cy="34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6" name="フローチャート: 判断 695"/>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7" name="テキスト ボックス 696"/>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698" name="フローチャート: 判断 697"/>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699" name="テキスト ボックス 698"/>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45213</xdr:rowOff>
    </xdr:from>
    <xdr:to>
      <xdr:col>85</xdr:col>
      <xdr:colOff>177800</xdr:colOff>
      <xdr:row>93</xdr:row>
      <xdr:rowOff>146813</xdr:rowOff>
    </xdr:to>
    <xdr:sp macro="" textlink="">
      <xdr:nvSpPr>
        <xdr:cNvPr id="705" name="楕円 704"/>
        <xdr:cNvSpPr/>
      </xdr:nvSpPr>
      <xdr:spPr>
        <a:xfrm>
          <a:off x="16268700" y="159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68090</xdr:rowOff>
    </xdr:from>
    <xdr:ext cx="469744" cy="259045"/>
    <xdr:sp macro="" textlink="">
      <xdr:nvSpPr>
        <xdr:cNvPr id="706" name="公債費該当値テキスト"/>
        <xdr:cNvSpPr txBox="1"/>
      </xdr:nvSpPr>
      <xdr:spPr>
        <a:xfrm>
          <a:off x="16370300" y="1584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124333</xdr:rowOff>
    </xdr:from>
    <xdr:to>
      <xdr:col>81</xdr:col>
      <xdr:colOff>101600</xdr:colOff>
      <xdr:row>93</xdr:row>
      <xdr:rowOff>54483</xdr:rowOff>
    </xdr:to>
    <xdr:sp macro="" textlink="">
      <xdr:nvSpPr>
        <xdr:cNvPr id="707" name="楕円 706"/>
        <xdr:cNvSpPr/>
      </xdr:nvSpPr>
      <xdr:spPr>
        <a:xfrm>
          <a:off x="15430500" y="158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71010</xdr:rowOff>
    </xdr:from>
    <xdr:ext cx="469744" cy="259045"/>
    <xdr:sp macro="" textlink="">
      <xdr:nvSpPr>
        <xdr:cNvPr id="708" name="テキスト ボックス 707"/>
        <xdr:cNvSpPr txBox="1"/>
      </xdr:nvSpPr>
      <xdr:spPr>
        <a:xfrm>
          <a:off x="15246428" y="156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64136</xdr:rowOff>
    </xdr:from>
    <xdr:to>
      <xdr:col>76</xdr:col>
      <xdr:colOff>165100</xdr:colOff>
      <xdr:row>92</xdr:row>
      <xdr:rowOff>165736</xdr:rowOff>
    </xdr:to>
    <xdr:sp macro="" textlink="">
      <xdr:nvSpPr>
        <xdr:cNvPr id="709" name="楕円 708"/>
        <xdr:cNvSpPr/>
      </xdr:nvSpPr>
      <xdr:spPr>
        <a:xfrm>
          <a:off x="14541500" y="15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10813</xdr:rowOff>
    </xdr:from>
    <xdr:ext cx="469744" cy="259045"/>
    <xdr:sp macro="" textlink="">
      <xdr:nvSpPr>
        <xdr:cNvPr id="710" name="テキスト ボックス 709"/>
        <xdr:cNvSpPr txBox="1"/>
      </xdr:nvSpPr>
      <xdr:spPr>
        <a:xfrm>
          <a:off x="14357428" y="1561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109728</xdr:rowOff>
    </xdr:from>
    <xdr:to>
      <xdr:col>72</xdr:col>
      <xdr:colOff>38100</xdr:colOff>
      <xdr:row>92</xdr:row>
      <xdr:rowOff>39878</xdr:rowOff>
    </xdr:to>
    <xdr:sp macro="" textlink="">
      <xdr:nvSpPr>
        <xdr:cNvPr id="711" name="楕円 710"/>
        <xdr:cNvSpPr/>
      </xdr:nvSpPr>
      <xdr:spPr>
        <a:xfrm>
          <a:off x="13652500" y="1571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56405</xdr:rowOff>
    </xdr:from>
    <xdr:ext cx="469744" cy="259045"/>
    <xdr:sp macro="" textlink="">
      <xdr:nvSpPr>
        <xdr:cNvPr id="712" name="テキスト ボックス 711"/>
        <xdr:cNvSpPr txBox="1"/>
      </xdr:nvSpPr>
      <xdr:spPr>
        <a:xfrm>
          <a:off x="13468428" y="1548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104902</xdr:rowOff>
    </xdr:from>
    <xdr:to>
      <xdr:col>67</xdr:col>
      <xdr:colOff>101600</xdr:colOff>
      <xdr:row>90</xdr:row>
      <xdr:rowOff>35052</xdr:rowOff>
    </xdr:to>
    <xdr:sp macro="" textlink="">
      <xdr:nvSpPr>
        <xdr:cNvPr id="713" name="楕円 712"/>
        <xdr:cNvSpPr/>
      </xdr:nvSpPr>
      <xdr:spPr>
        <a:xfrm>
          <a:off x="12763500" y="153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51579</xdr:rowOff>
    </xdr:from>
    <xdr:ext cx="534377" cy="259045"/>
    <xdr:sp macro="" textlink="">
      <xdr:nvSpPr>
        <xdr:cNvPr id="714" name="テキスト ボックス 713"/>
        <xdr:cNvSpPr txBox="1"/>
      </xdr:nvSpPr>
      <xdr:spPr>
        <a:xfrm>
          <a:off x="12547111" y="151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6" name="直線コネクタ 735"/>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7"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39"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5" name="フローチャート: 判断 74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6" name="テキスト ボックス 745"/>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48" name="フローチャート: 判断 747"/>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49" name="テキスト ボックス 748"/>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1" name="フローチャート: 判断 750"/>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2" name="テキスト ボックス 751"/>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3" name="フローチャート: 判断 752"/>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4" name="テキスト ボックス 753"/>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171,342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113,338</a:t>
          </a:r>
          <a:r>
            <a:rPr kumimoji="1" lang="ja-JP" altLang="en-US" sz="1300">
              <a:latin typeface="ＭＳ Ｐゴシック" panose="020B0600070205080204" pitchFamily="50" charset="-128"/>
              <a:ea typeface="ＭＳ Ｐゴシック" panose="020B0600070205080204" pitchFamily="50" charset="-128"/>
            </a:rPr>
            <a:t>円の増となりましたが、これは新型コロナウイルス感染症緊急経済対策として実施した特別定額給付金の支給によるものです。民生費は、平成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年度から毎年度約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万円ずつ上昇しており、令和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200,206</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主な要因となっています。これは待機児童解消のため、私立保育所の整備を重点的に行ってきたことによるものです。商工費はプレミアム付商品券事業（めぐろ地元のお店応援券）の実施など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4,308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1,252</a:t>
          </a:r>
          <a:r>
            <a:rPr kumimoji="1" lang="ja-JP" altLang="en-US" sz="1300">
              <a:latin typeface="ＭＳ Ｐゴシック" panose="020B0600070205080204" pitchFamily="50" charset="-128"/>
              <a:ea typeface="ＭＳ Ｐゴシック" panose="020B0600070205080204" pitchFamily="50" charset="-128"/>
            </a:rPr>
            <a:t>円の増となり、過去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年間で最も大きな増額となっています。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万円台に比べ、令和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7,694</a:t>
          </a:r>
          <a:r>
            <a:rPr kumimoji="1" lang="ja-JP" altLang="en-US" sz="1300">
              <a:latin typeface="ＭＳ Ｐゴシック" panose="020B0600070205080204" pitchFamily="50" charset="-128"/>
              <a:ea typeface="ＭＳ Ｐゴシック" panose="020B0600070205080204" pitchFamily="50" charset="-128"/>
            </a:rPr>
            <a:t>円になりましたが、類似団体平均と比較すると高いコストとなっています。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財政調整基金残高の標準財政規模比は、前年度と比べ、基金残高が</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千万円余の増となったことから、増となっています。実質収支額の標準財政規模比は、前年度と比べ、歳入の増が歳出の増を上回ったことにより、増となりました。実質単年度収支は、単年度収支の増及び財政調整基金の積立額の計上により、増となりました。今後も、歳出の徹底した見直しと歳入確保を行い、基金に頼らず歳入の範囲内での予算編成など、財政の健全化を図り、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千万円余の減となる中で、一般会計は、分子となる実質収支額が</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億円余の増、国民健康保険特別会計は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千万円余の増、介護保険特別会計は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千万円余の増となったことにより前年度比で増となりました。その一方で、後期高齢者医療特別会計は、実質収支額が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千万円余の減となった結果、前年度比で減となりました。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146577456</v>
      </c>
      <c r="BO4" s="464"/>
      <c r="BP4" s="464"/>
      <c r="BQ4" s="464"/>
      <c r="BR4" s="464"/>
      <c r="BS4" s="464"/>
      <c r="BT4" s="464"/>
      <c r="BU4" s="465"/>
      <c r="BV4" s="463">
        <v>108539900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12.7</v>
      </c>
      <c r="CU4" s="648"/>
      <c r="CV4" s="648"/>
      <c r="CW4" s="648"/>
      <c r="CX4" s="648"/>
      <c r="CY4" s="648"/>
      <c r="CZ4" s="648"/>
      <c r="DA4" s="649"/>
      <c r="DB4" s="647">
        <v>8.1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137747180</v>
      </c>
      <c r="BO5" s="469"/>
      <c r="BP5" s="469"/>
      <c r="BQ5" s="469"/>
      <c r="BR5" s="469"/>
      <c r="BS5" s="469"/>
      <c r="BT5" s="469"/>
      <c r="BU5" s="470"/>
      <c r="BV5" s="468">
        <v>102809237</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81.099999999999994</v>
      </c>
      <c r="CU5" s="439"/>
      <c r="CV5" s="439"/>
      <c r="CW5" s="439"/>
      <c r="CX5" s="439"/>
      <c r="CY5" s="439"/>
      <c r="CZ5" s="439"/>
      <c r="DA5" s="440"/>
      <c r="DB5" s="438">
        <v>78.5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8830276</v>
      </c>
      <c r="BO6" s="469"/>
      <c r="BP6" s="469"/>
      <c r="BQ6" s="469"/>
      <c r="BR6" s="469"/>
      <c r="BS6" s="469"/>
      <c r="BT6" s="469"/>
      <c r="BU6" s="470"/>
      <c r="BV6" s="468">
        <v>5730663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81.099999999999994</v>
      </c>
      <c r="CU6" s="622"/>
      <c r="CV6" s="622"/>
      <c r="CW6" s="622"/>
      <c r="CX6" s="622"/>
      <c r="CY6" s="622"/>
      <c r="CZ6" s="622"/>
      <c r="DA6" s="623"/>
      <c r="DB6" s="621">
        <v>78.5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0</v>
      </c>
      <c r="BO7" s="469"/>
      <c r="BP7" s="469"/>
      <c r="BQ7" s="469"/>
      <c r="BR7" s="469"/>
      <c r="BS7" s="469"/>
      <c r="BT7" s="469"/>
      <c r="BU7" s="470"/>
      <c r="BV7" s="468">
        <v>669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69425880</v>
      </c>
      <c r="CU7" s="469"/>
      <c r="CV7" s="469"/>
      <c r="CW7" s="469"/>
      <c r="CX7" s="469"/>
      <c r="CY7" s="469"/>
      <c r="CZ7" s="469"/>
      <c r="DA7" s="470"/>
      <c r="DB7" s="468">
        <v>70542833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8830276</v>
      </c>
      <c r="BO8" s="469"/>
      <c r="BP8" s="469"/>
      <c r="BQ8" s="469"/>
      <c r="BR8" s="469"/>
      <c r="BS8" s="469"/>
      <c r="BT8" s="469"/>
      <c r="BU8" s="470"/>
      <c r="BV8" s="468">
        <v>5729994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0.75</v>
      </c>
      <c r="CU8" s="582"/>
      <c r="CV8" s="582"/>
      <c r="CW8" s="582"/>
      <c r="CX8" s="582"/>
      <c r="CY8" s="582"/>
      <c r="CZ8" s="582"/>
      <c r="DA8" s="583"/>
      <c r="DB8" s="581">
        <v>0.75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288088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3100282</v>
      </c>
      <c r="BO9" s="469"/>
      <c r="BP9" s="469"/>
      <c r="BQ9" s="469"/>
      <c r="BR9" s="469"/>
      <c r="BS9" s="469"/>
      <c r="BT9" s="469"/>
      <c r="BU9" s="470"/>
      <c r="BV9" s="468">
        <v>1696673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2.5</v>
      </c>
      <c r="CU9" s="439"/>
      <c r="CV9" s="439"/>
      <c r="CW9" s="439"/>
      <c r="CX9" s="439"/>
      <c r="CY9" s="439"/>
      <c r="CZ9" s="439"/>
      <c r="DA9" s="440"/>
      <c r="DB9" s="438">
        <v>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277622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8810028</v>
      </c>
      <c r="BO10" s="469"/>
      <c r="BP10" s="469"/>
      <c r="BQ10" s="469"/>
      <c r="BR10" s="469"/>
      <c r="BS10" s="469"/>
      <c r="BT10" s="469"/>
      <c r="BU10" s="470"/>
      <c r="BV10" s="468">
        <v>2038659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281317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116</v>
      </c>
      <c r="AV12" s="526"/>
      <c r="AW12" s="526"/>
      <c r="AX12" s="526"/>
      <c r="AY12" s="448" t="s">
        <v>135</v>
      </c>
      <c r="AZ12" s="449"/>
      <c r="BA12" s="449"/>
      <c r="BB12" s="449"/>
      <c r="BC12" s="449"/>
      <c r="BD12" s="449"/>
      <c r="BE12" s="449"/>
      <c r="BF12" s="449"/>
      <c r="BG12" s="449"/>
      <c r="BH12" s="449"/>
      <c r="BI12" s="449"/>
      <c r="BJ12" s="449"/>
      <c r="BK12" s="449"/>
      <c r="BL12" s="449"/>
      <c r="BM12" s="450"/>
      <c r="BN12" s="468">
        <v>5495969</v>
      </c>
      <c r="BO12" s="469"/>
      <c r="BP12" s="469"/>
      <c r="BQ12" s="469"/>
      <c r="BR12" s="469"/>
      <c r="BS12" s="469"/>
      <c r="BT12" s="469"/>
      <c r="BU12" s="470"/>
      <c r="BV12" s="468">
        <v>1500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272122</v>
      </c>
      <c r="S13" s="572"/>
      <c r="T13" s="572"/>
      <c r="U13" s="572"/>
      <c r="V13" s="573"/>
      <c r="W13" s="559" t="s">
        <v>139</v>
      </c>
      <c r="X13" s="481"/>
      <c r="Y13" s="481"/>
      <c r="Z13" s="481"/>
      <c r="AA13" s="481"/>
      <c r="AB13" s="482"/>
      <c r="AC13" s="444">
        <v>207</v>
      </c>
      <c r="AD13" s="445"/>
      <c r="AE13" s="445"/>
      <c r="AF13" s="445"/>
      <c r="AG13" s="446"/>
      <c r="AH13" s="444">
        <v>165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6414341</v>
      </c>
      <c r="BO13" s="469"/>
      <c r="BP13" s="469"/>
      <c r="BQ13" s="469"/>
      <c r="BR13" s="469"/>
      <c r="BS13" s="469"/>
      <c r="BT13" s="469"/>
      <c r="BU13" s="470"/>
      <c r="BV13" s="468">
        <v>3733832</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-4</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281474</v>
      </c>
      <c r="S14" s="572"/>
      <c r="T14" s="572"/>
      <c r="U14" s="572"/>
      <c r="V14" s="573"/>
      <c r="W14" s="574"/>
      <c r="X14" s="484"/>
      <c r="Y14" s="484"/>
      <c r="Z14" s="484"/>
      <c r="AA14" s="484"/>
      <c r="AB14" s="485"/>
      <c r="AC14" s="564">
        <v>0.2</v>
      </c>
      <c r="AD14" s="565"/>
      <c r="AE14" s="565"/>
      <c r="AF14" s="565"/>
      <c r="AG14" s="566"/>
      <c r="AH14" s="564">
        <v>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271801</v>
      </c>
      <c r="S15" s="572"/>
      <c r="T15" s="572"/>
      <c r="U15" s="572"/>
      <c r="V15" s="573"/>
      <c r="W15" s="559" t="s">
        <v>146</v>
      </c>
      <c r="X15" s="481"/>
      <c r="Y15" s="481"/>
      <c r="Z15" s="481"/>
      <c r="AA15" s="481"/>
      <c r="AB15" s="482"/>
      <c r="AC15" s="444">
        <v>12883</v>
      </c>
      <c r="AD15" s="445"/>
      <c r="AE15" s="445"/>
      <c r="AF15" s="445"/>
      <c r="AG15" s="446"/>
      <c r="AH15" s="444">
        <v>11553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46614445</v>
      </c>
      <c r="BO15" s="464"/>
      <c r="BP15" s="464"/>
      <c r="BQ15" s="464"/>
      <c r="BR15" s="464"/>
      <c r="BS15" s="464"/>
      <c r="BT15" s="464"/>
      <c r="BU15" s="465"/>
      <c r="BV15" s="463">
        <v>44567433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12.7</v>
      </c>
      <c r="AD16" s="565"/>
      <c r="AE16" s="565"/>
      <c r="AF16" s="565"/>
      <c r="AG16" s="566"/>
      <c r="AH16" s="564">
        <v>11.8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60385915</v>
      </c>
      <c r="BO16" s="469"/>
      <c r="BP16" s="469"/>
      <c r="BQ16" s="469"/>
      <c r="BR16" s="469"/>
      <c r="BS16" s="469"/>
      <c r="BT16" s="469"/>
      <c r="BU16" s="470"/>
      <c r="BV16" s="468">
        <v>61542047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88582</v>
      </c>
      <c r="AD17" s="445"/>
      <c r="AE17" s="445"/>
      <c r="AF17" s="445"/>
      <c r="AG17" s="446"/>
      <c r="AH17" s="444">
        <v>85813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69425880</v>
      </c>
      <c r="BO17" s="469"/>
      <c r="BP17" s="469"/>
      <c r="BQ17" s="469"/>
      <c r="BR17" s="469"/>
      <c r="BS17" s="469"/>
      <c r="BT17" s="469"/>
      <c r="BU17" s="470"/>
      <c r="BV17" s="468">
        <v>70542833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14.67</v>
      </c>
      <c r="M18" s="533"/>
      <c r="N18" s="533"/>
      <c r="O18" s="533"/>
      <c r="P18" s="533"/>
      <c r="Q18" s="533"/>
      <c r="R18" s="534"/>
      <c r="S18" s="534"/>
      <c r="T18" s="534"/>
      <c r="U18" s="534"/>
      <c r="V18" s="535"/>
      <c r="W18" s="549"/>
      <c r="X18" s="550"/>
      <c r="Y18" s="550"/>
      <c r="Z18" s="550"/>
      <c r="AA18" s="550"/>
      <c r="AB18" s="560"/>
      <c r="AC18" s="432">
        <v>87.1</v>
      </c>
      <c r="AD18" s="433"/>
      <c r="AE18" s="433"/>
      <c r="AF18" s="433"/>
      <c r="AG18" s="536"/>
      <c r="AH18" s="432">
        <v>88</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57680002</v>
      </c>
      <c r="BO18" s="469"/>
      <c r="BP18" s="469"/>
      <c r="BQ18" s="469"/>
      <c r="BR18" s="469"/>
      <c r="BS18" s="469"/>
      <c r="BT18" s="469"/>
      <c r="BU18" s="470"/>
      <c r="BV18" s="468">
        <v>57191294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19638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87244240</v>
      </c>
      <c r="BO19" s="469"/>
      <c r="BP19" s="469"/>
      <c r="BQ19" s="469"/>
      <c r="BR19" s="469"/>
      <c r="BS19" s="469"/>
      <c r="BT19" s="469"/>
      <c r="BU19" s="470"/>
      <c r="BV19" s="468">
        <v>79710060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155715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11906150</v>
      </c>
      <c r="BO23" s="469"/>
      <c r="BP23" s="469"/>
      <c r="BQ23" s="469"/>
      <c r="BR23" s="469"/>
      <c r="BS23" s="469"/>
      <c r="BT23" s="469"/>
      <c r="BU23" s="470"/>
      <c r="BV23" s="468">
        <v>13858460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10610</v>
      </c>
      <c r="R24" s="445"/>
      <c r="S24" s="445"/>
      <c r="T24" s="445"/>
      <c r="U24" s="445"/>
      <c r="V24" s="446"/>
      <c r="W24" s="510"/>
      <c r="X24" s="501"/>
      <c r="Y24" s="502"/>
      <c r="Z24" s="441" t="s">
        <v>170</v>
      </c>
      <c r="AA24" s="442"/>
      <c r="AB24" s="442"/>
      <c r="AC24" s="442"/>
      <c r="AD24" s="442"/>
      <c r="AE24" s="442"/>
      <c r="AF24" s="442"/>
      <c r="AG24" s="443"/>
      <c r="AH24" s="444">
        <v>1916</v>
      </c>
      <c r="AI24" s="445"/>
      <c r="AJ24" s="445"/>
      <c r="AK24" s="445"/>
      <c r="AL24" s="446"/>
      <c r="AM24" s="444">
        <v>5709680</v>
      </c>
      <c r="AN24" s="445"/>
      <c r="AO24" s="445"/>
      <c r="AP24" s="445"/>
      <c r="AQ24" s="445"/>
      <c r="AR24" s="446"/>
      <c r="AS24" s="444">
        <v>2980</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5645304</v>
      </c>
      <c r="BO24" s="469"/>
      <c r="BP24" s="469"/>
      <c r="BQ24" s="469"/>
      <c r="BR24" s="469"/>
      <c r="BS24" s="469"/>
      <c r="BT24" s="469"/>
      <c r="BU24" s="470"/>
      <c r="BV24" s="468">
        <v>7102651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8490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738107</v>
      </c>
      <c r="BO25" s="464"/>
      <c r="BP25" s="464"/>
      <c r="BQ25" s="464"/>
      <c r="BR25" s="464"/>
      <c r="BS25" s="464"/>
      <c r="BT25" s="464"/>
      <c r="BU25" s="465"/>
      <c r="BV25" s="463">
        <v>1537249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7430</v>
      </c>
      <c r="R26" s="445"/>
      <c r="S26" s="445"/>
      <c r="T26" s="445"/>
      <c r="U26" s="445"/>
      <c r="V26" s="446"/>
      <c r="W26" s="510"/>
      <c r="X26" s="501"/>
      <c r="Y26" s="502"/>
      <c r="Z26" s="441" t="s">
        <v>176</v>
      </c>
      <c r="AA26" s="523"/>
      <c r="AB26" s="523"/>
      <c r="AC26" s="523"/>
      <c r="AD26" s="523"/>
      <c r="AE26" s="523"/>
      <c r="AF26" s="523"/>
      <c r="AG26" s="524"/>
      <c r="AH26" s="444">
        <v>173</v>
      </c>
      <c r="AI26" s="445"/>
      <c r="AJ26" s="445"/>
      <c r="AK26" s="445"/>
      <c r="AL26" s="446"/>
      <c r="AM26" s="444">
        <v>504641</v>
      </c>
      <c r="AN26" s="445"/>
      <c r="AO26" s="445"/>
      <c r="AP26" s="445"/>
      <c r="AQ26" s="445"/>
      <c r="AR26" s="446"/>
      <c r="AS26" s="444">
        <v>2917</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9070</v>
      </c>
      <c r="R27" s="445"/>
      <c r="S27" s="445"/>
      <c r="T27" s="445"/>
      <c r="U27" s="445"/>
      <c r="V27" s="446"/>
      <c r="W27" s="510"/>
      <c r="X27" s="501"/>
      <c r="Y27" s="502"/>
      <c r="Z27" s="441" t="s">
        <v>179</v>
      </c>
      <c r="AA27" s="442"/>
      <c r="AB27" s="442"/>
      <c r="AC27" s="442"/>
      <c r="AD27" s="442"/>
      <c r="AE27" s="442"/>
      <c r="AF27" s="442"/>
      <c r="AG27" s="443"/>
      <c r="AH27" s="444">
        <v>25</v>
      </c>
      <c r="AI27" s="445"/>
      <c r="AJ27" s="445"/>
      <c r="AK27" s="445"/>
      <c r="AL27" s="446"/>
      <c r="AM27" s="444">
        <v>85566</v>
      </c>
      <c r="AN27" s="445"/>
      <c r="AO27" s="445"/>
      <c r="AP27" s="445"/>
      <c r="AQ27" s="445"/>
      <c r="AR27" s="446"/>
      <c r="AS27" s="444">
        <v>3423</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181</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7940</v>
      </c>
      <c r="R28" s="445"/>
      <c r="S28" s="445"/>
      <c r="T28" s="445"/>
      <c r="U28" s="445"/>
      <c r="V28" s="446"/>
      <c r="W28" s="510"/>
      <c r="X28" s="501"/>
      <c r="Y28" s="502"/>
      <c r="Z28" s="441" t="s">
        <v>183</v>
      </c>
      <c r="AA28" s="442"/>
      <c r="AB28" s="442"/>
      <c r="AC28" s="442"/>
      <c r="AD28" s="442"/>
      <c r="AE28" s="442"/>
      <c r="AF28" s="442"/>
      <c r="AG28" s="443"/>
      <c r="AH28" s="444" t="s">
        <v>181</v>
      </c>
      <c r="AI28" s="445"/>
      <c r="AJ28" s="445"/>
      <c r="AK28" s="445"/>
      <c r="AL28" s="446"/>
      <c r="AM28" s="444" t="s">
        <v>129</v>
      </c>
      <c r="AN28" s="445"/>
      <c r="AO28" s="445"/>
      <c r="AP28" s="445"/>
      <c r="AQ28" s="445"/>
      <c r="AR28" s="446"/>
      <c r="AS28" s="444" t="s">
        <v>181</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26009285</v>
      </c>
      <c r="BO28" s="464"/>
      <c r="BP28" s="464"/>
      <c r="BQ28" s="464"/>
      <c r="BR28" s="464"/>
      <c r="BS28" s="464"/>
      <c r="BT28" s="464"/>
      <c r="BU28" s="465"/>
      <c r="BV28" s="463">
        <v>22695226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34</v>
      </c>
      <c r="M29" s="445"/>
      <c r="N29" s="445"/>
      <c r="O29" s="445"/>
      <c r="P29" s="446"/>
      <c r="Q29" s="444">
        <v>5990</v>
      </c>
      <c r="R29" s="445"/>
      <c r="S29" s="445"/>
      <c r="T29" s="445"/>
      <c r="U29" s="445"/>
      <c r="V29" s="446"/>
      <c r="W29" s="511"/>
      <c r="X29" s="512"/>
      <c r="Y29" s="513"/>
      <c r="Z29" s="441" t="s">
        <v>186</v>
      </c>
      <c r="AA29" s="442"/>
      <c r="AB29" s="442"/>
      <c r="AC29" s="442"/>
      <c r="AD29" s="442"/>
      <c r="AE29" s="442"/>
      <c r="AF29" s="442"/>
      <c r="AG29" s="443"/>
      <c r="AH29" s="444">
        <v>1941</v>
      </c>
      <c r="AI29" s="445"/>
      <c r="AJ29" s="445"/>
      <c r="AK29" s="445"/>
      <c r="AL29" s="446"/>
      <c r="AM29" s="444">
        <v>5795246</v>
      </c>
      <c r="AN29" s="445"/>
      <c r="AO29" s="445"/>
      <c r="AP29" s="445"/>
      <c r="AQ29" s="445"/>
      <c r="AR29" s="446"/>
      <c r="AS29" s="444">
        <v>2986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942041</v>
      </c>
      <c r="BO29" s="469"/>
      <c r="BP29" s="469"/>
      <c r="BQ29" s="469"/>
      <c r="BR29" s="469"/>
      <c r="BS29" s="469"/>
      <c r="BT29" s="469"/>
      <c r="BU29" s="470"/>
      <c r="BV29" s="468">
        <v>1107527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26050316</v>
      </c>
      <c r="BO30" s="472"/>
      <c r="BP30" s="472"/>
      <c r="BQ30" s="472"/>
      <c r="BR30" s="472"/>
      <c r="BS30" s="472"/>
      <c r="BT30" s="472"/>
      <c r="BU30" s="473"/>
      <c r="BV30" s="471">
        <v>25464719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195</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（公財）目黒区芸術文化振興財団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（公財）目黒区勤労者サービスセンター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臨海部広域斎場組合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（公財）目黒区国際交流協会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東京二十三区清掃一部事務組合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目黒区土地開発公社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東京都後期高齢者医療広域連合
（後期高齢者医療特別会計）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HkxRKAIeupm9ioGIOTPylhc703JGNVlgXj8U/ui/NPF/BsFgAoX5B2js8W9BokSIK34y5m69nS2rbDD2pusog==" saltValue="siS3TwlHii29HgqB7CuA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9" t="s">
        <v>562</v>
      </c>
      <c r="D34" s="1259"/>
      <c r="E34" s="1260"/>
      <c r="F34" s="32">
        <v>5.45</v>
      </c>
      <c r="G34" s="33">
        <v>7.61</v>
      </c>
      <c r="H34" s="33">
        <v>6.02</v>
      </c>
      <c r="I34" s="33">
        <v>8.1199999999999992</v>
      </c>
      <c r="J34" s="34">
        <v>12.71</v>
      </c>
      <c r="K34" s="22"/>
      <c r="L34" s="22"/>
      <c r="M34" s="22"/>
      <c r="N34" s="22"/>
      <c r="O34" s="22"/>
      <c r="P34" s="22"/>
    </row>
    <row r="35" spans="1:16" ht="39" customHeight="1" x14ac:dyDescent="0.15">
      <c r="A35" s="22"/>
      <c r="B35" s="35"/>
      <c r="C35" s="1253" t="s">
        <v>563</v>
      </c>
      <c r="D35" s="1254"/>
      <c r="E35" s="1255"/>
      <c r="F35" s="36">
        <v>0.46</v>
      </c>
      <c r="G35" s="37">
        <v>0.47</v>
      </c>
      <c r="H35" s="37">
        <v>0.44</v>
      </c>
      <c r="I35" s="37">
        <v>0.42</v>
      </c>
      <c r="J35" s="38">
        <v>0.94</v>
      </c>
      <c r="K35" s="22"/>
      <c r="L35" s="22"/>
      <c r="M35" s="22"/>
      <c r="N35" s="22"/>
      <c r="O35" s="22"/>
      <c r="P35" s="22"/>
    </row>
    <row r="36" spans="1:16" ht="39" customHeight="1" x14ac:dyDescent="0.15">
      <c r="A36" s="22"/>
      <c r="B36" s="35"/>
      <c r="C36" s="1253" t="s">
        <v>564</v>
      </c>
      <c r="D36" s="1254"/>
      <c r="E36" s="1255"/>
      <c r="F36" s="36">
        <v>0.75</v>
      </c>
      <c r="G36" s="37">
        <v>0.99</v>
      </c>
      <c r="H36" s="37">
        <v>1.1499999999999999</v>
      </c>
      <c r="I36" s="37">
        <v>0.38</v>
      </c>
      <c r="J36" s="38">
        <v>0.84</v>
      </c>
      <c r="K36" s="22"/>
      <c r="L36" s="22"/>
      <c r="M36" s="22"/>
      <c r="N36" s="22"/>
      <c r="O36" s="22"/>
      <c r="P36" s="22"/>
    </row>
    <row r="37" spans="1:16" ht="39" customHeight="1" x14ac:dyDescent="0.15">
      <c r="A37" s="22"/>
      <c r="B37" s="35"/>
      <c r="C37" s="1253" t="s">
        <v>565</v>
      </c>
      <c r="D37" s="1254"/>
      <c r="E37" s="1255"/>
      <c r="F37" s="36">
        <v>0.03</v>
      </c>
      <c r="G37" s="37">
        <v>0.04</v>
      </c>
      <c r="H37" s="37">
        <v>0.08</v>
      </c>
      <c r="I37" s="37">
        <v>0.08</v>
      </c>
      <c r="J37" s="38">
        <v>0</v>
      </c>
      <c r="K37" s="22"/>
      <c r="L37" s="22"/>
      <c r="M37" s="22"/>
      <c r="N37" s="22"/>
      <c r="O37" s="22"/>
      <c r="P37" s="22"/>
    </row>
    <row r="38" spans="1:16" ht="39" customHeight="1" x14ac:dyDescent="0.15">
      <c r="A38" s="22"/>
      <c r="B38" s="35"/>
      <c r="C38" s="1253"/>
      <c r="D38" s="1254"/>
      <c r="E38" s="1255"/>
      <c r="F38" s="36"/>
      <c r="G38" s="37"/>
      <c r="H38" s="37"/>
      <c r="I38" s="37"/>
      <c r="J38" s="38"/>
      <c r="K38" s="22"/>
      <c r="L38" s="22"/>
      <c r="M38" s="22"/>
      <c r="N38" s="22"/>
      <c r="O38" s="22"/>
      <c r="P38" s="22"/>
    </row>
    <row r="39" spans="1:16" ht="39" customHeight="1" x14ac:dyDescent="0.15">
      <c r="A39" s="22"/>
      <c r="B39" s="35"/>
      <c r="C39" s="1253"/>
      <c r="D39" s="1254"/>
      <c r="E39" s="1255"/>
      <c r="F39" s="36"/>
      <c r="G39" s="37"/>
      <c r="H39" s="37"/>
      <c r="I39" s="37"/>
      <c r="J39" s="38"/>
      <c r="K39" s="22"/>
      <c r="L39" s="22"/>
      <c r="M39" s="22"/>
      <c r="N39" s="22"/>
      <c r="O39" s="22"/>
      <c r="P39" s="22"/>
    </row>
    <row r="40" spans="1:16" ht="39" customHeight="1" x14ac:dyDescent="0.15">
      <c r="A40" s="22"/>
      <c r="B40" s="35"/>
      <c r="C40" s="1253"/>
      <c r="D40" s="1254"/>
      <c r="E40" s="1255"/>
      <c r="F40" s="36"/>
      <c r="G40" s="37"/>
      <c r="H40" s="37"/>
      <c r="I40" s="37"/>
      <c r="J40" s="38"/>
      <c r="K40" s="22"/>
      <c r="L40" s="22"/>
      <c r="M40" s="22"/>
      <c r="N40" s="22"/>
      <c r="O40" s="22"/>
      <c r="P40" s="22"/>
    </row>
    <row r="41" spans="1:16" ht="39" customHeight="1" x14ac:dyDescent="0.15">
      <c r="A41" s="22"/>
      <c r="B41" s="35"/>
      <c r="C41" s="1253"/>
      <c r="D41" s="1254"/>
      <c r="E41" s="1255"/>
      <c r="F41" s="36"/>
      <c r="G41" s="37"/>
      <c r="H41" s="37"/>
      <c r="I41" s="37"/>
      <c r="J41" s="38"/>
      <c r="K41" s="22"/>
      <c r="L41" s="22"/>
      <c r="M41" s="22"/>
      <c r="N41" s="22"/>
      <c r="O41" s="22"/>
      <c r="P41" s="22"/>
    </row>
    <row r="42" spans="1:16" ht="39" customHeight="1" x14ac:dyDescent="0.15">
      <c r="A42" s="22"/>
      <c r="B42" s="39"/>
      <c r="C42" s="1253" t="s">
        <v>566</v>
      </c>
      <c r="D42" s="1254"/>
      <c r="E42" s="1255"/>
      <c r="F42" s="36" t="s">
        <v>515</v>
      </c>
      <c r="G42" s="37" t="s">
        <v>515</v>
      </c>
      <c r="H42" s="37" t="s">
        <v>515</v>
      </c>
      <c r="I42" s="37" t="s">
        <v>515</v>
      </c>
      <c r="J42" s="38" t="s">
        <v>515</v>
      </c>
      <c r="K42" s="22"/>
      <c r="L42" s="22"/>
      <c r="M42" s="22"/>
      <c r="N42" s="22"/>
      <c r="O42" s="22"/>
      <c r="P42" s="22"/>
    </row>
    <row r="43" spans="1:16" ht="39" customHeight="1" thickBot="1" x14ac:dyDescent="0.2">
      <c r="A43" s="22"/>
      <c r="B43" s="40"/>
      <c r="C43" s="1256" t="s">
        <v>567</v>
      </c>
      <c r="D43" s="1257"/>
      <c r="E43" s="125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PUjFZefmyRWJJVQpFZoempbSStiBUvHmKcEF78KIf3Mg4nK6gnrdgvK3JiM1RgRrJsd70Z4drDHti5xkr/daQ==" saltValue="GGvLlZ3oQ0vjKr55zk3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2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9" t="s">
        <v>11</v>
      </c>
      <c r="C45" s="1280"/>
      <c r="D45" s="58"/>
      <c r="E45" s="1285" t="s">
        <v>12</v>
      </c>
      <c r="F45" s="1285"/>
      <c r="G45" s="1285"/>
      <c r="H45" s="1285"/>
      <c r="I45" s="1285"/>
      <c r="J45" s="1286"/>
      <c r="K45" s="59">
        <v>2555</v>
      </c>
      <c r="L45" s="60">
        <v>2278</v>
      </c>
      <c r="M45" s="60">
        <v>2158</v>
      </c>
      <c r="N45" s="60">
        <v>2013</v>
      </c>
      <c r="O45" s="61">
        <v>1687</v>
      </c>
      <c r="P45" s="48"/>
      <c r="Q45" s="48"/>
      <c r="R45" s="48"/>
      <c r="S45" s="48"/>
      <c r="T45" s="48"/>
      <c r="U45" s="48"/>
    </row>
    <row r="46" spans="1:21" ht="30.75" customHeight="1" x14ac:dyDescent="0.15">
      <c r="A46" s="48"/>
      <c r="B46" s="1281"/>
      <c r="C46" s="1282"/>
      <c r="D46" s="62"/>
      <c r="E46" s="1263" t="s">
        <v>13</v>
      </c>
      <c r="F46" s="1263"/>
      <c r="G46" s="1263"/>
      <c r="H46" s="1263"/>
      <c r="I46" s="1263"/>
      <c r="J46" s="1264"/>
      <c r="K46" s="63" t="s">
        <v>515</v>
      </c>
      <c r="L46" s="64" t="s">
        <v>515</v>
      </c>
      <c r="M46" s="64" t="s">
        <v>515</v>
      </c>
      <c r="N46" s="64" t="s">
        <v>515</v>
      </c>
      <c r="O46" s="65" t="s">
        <v>515</v>
      </c>
      <c r="P46" s="48"/>
      <c r="Q46" s="48"/>
      <c r="R46" s="48"/>
      <c r="S46" s="48"/>
      <c r="T46" s="48"/>
      <c r="U46" s="48"/>
    </row>
    <row r="47" spans="1:21" ht="30.75" customHeight="1" x14ac:dyDescent="0.15">
      <c r="A47" s="48"/>
      <c r="B47" s="1281"/>
      <c r="C47" s="1282"/>
      <c r="D47" s="62"/>
      <c r="E47" s="1263" t="s">
        <v>14</v>
      </c>
      <c r="F47" s="1263"/>
      <c r="G47" s="1263"/>
      <c r="H47" s="1263"/>
      <c r="I47" s="1263"/>
      <c r="J47" s="1264"/>
      <c r="K47" s="63">
        <v>280</v>
      </c>
      <c r="L47" s="64">
        <v>278</v>
      </c>
      <c r="M47" s="64">
        <v>275</v>
      </c>
      <c r="N47" s="64">
        <v>278</v>
      </c>
      <c r="O47" s="65">
        <v>304</v>
      </c>
      <c r="P47" s="48"/>
      <c r="Q47" s="48"/>
      <c r="R47" s="48"/>
      <c r="S47" s="48"/>
      <c r="T47" s="48"/>
      <c r="U47" s="48"/>
    </row>
    <row r="48" spans="1:21" ht="30.75" customHeight="1" x14ac:dyDescent="0.15">
      <c r="A48" s="48"/>
      <c r="B48" s="1281"/>
      <c r="C48" s="1282"/>
      <c r="D48" s="62"/>
      <c r="E48" s="1263" t="s">
        <v>15</v>
      </c>
      <c r="F48" s="1263"/>
      <c r="G48" s="1263"/>
      <c r="H48" s="1263"/>
      <c r="I48" s="1263"/>
      <c r="J48" s="1264"/>
      <c r="K48" s="63" t="s">
        <v>515</v>
      </c>
      <c r="L48" s="64" t="s">
        <v>515</v>
      </c>
      <c r="M48" s="64" t="s">
        <v>515</v>
      </c>
      <c r="N48" s="64" t="s">
        <v>515</v>
      </c>
      <c r="O48" s="65" t="s">
        <v>515</v>
      </c>
      <c r="P48" s="48"/>
      <c r="Q48" s="48"/>
      <c r="R48" s="48"/>
      <c r="S48" s="48"/>
      <c r="T48" s="48"/>
      <c r="U48" s="48"/>
    </row>
    <row r="49" spans="1:21" ht="30.75" customHeight="1" x14ac:dyDescent="0.15">
      <c r="A49" s="48"/>
      <c r="B49" s="1281"/>
      <c r="C49" s="1282"/>
      <c r="D49" s="62"/>
      <c r="E49" s="1263" t="s">
        <v>16</v>
      </c>
      <c r="F49" s="1263"/>
      <c r="G49" s="1263"/>
      <c r="H49" s="1263"/>
      <c r="I49" s="1263"/>
      <c r="J49" s="1264"/>
      <c r="K49" s="63">
        <v>112</v>
      </c>
      <c r="L49" s="64">
        <v>91</v>
      </c>
      <c r="M49" s="64">
        <v>93</v>
      </c>
      <c r="N49" s="64">
        <v>87</v>
      </c>
      <c r="O49" s="65">
        <v>96</v>
      </c>
      <c r="P49" s="48"/>
      <c r="Q49" s="48"/>
      <c r="R49" s="48"/>
      <c r="S49" s="48"/>
      <c r="T49" s="48"/>
      <c r="U49" s="48"/>
    </row>
    <row r="50" spans="1:21" ht="30.75" customHeight="1" x14ac:dyDescent="0.15">
      <c r="A50" s="48"/>
      <c r="B50" s="1281"/>
      <c r="C50" s="1282"/>
      <c r="D50" s="62"/>
      <c r="E50" s="1263" t="s">
        <v>17</v>
      </c>
      <c r="F50" s="1263"/>
      <c r="G50" s="1263"/>
      <c r="H50" s="1263"/>
      <c r="I50" s="1263"/>
      <c r="J50" s="1264"/>
      <c r="K50" s="63">
        <v>135</v>
      </c>
      <c r="L50" s="64">
        <v>119</v>
      </c>
      <c r="M50" s="64">
        <v>59</v>
      </c>
      <c r="N50" s="64">
        <v>22</v>
      </c>
      <c r="O50" s="65">
        <v>18</v>
      </c>
      <c r="P50" s="48"/>
      <c r="Q50" s="48"/>
      <c r="R50" s="48"/>
      <c r="S50" s="48"/>
      <c r="T50" s="48"/>
      <c r="U50" s="48"/>
    </row>
    <row r="51" spans="1:21" ht="30.75" customHeight="1" x14ac:dyDescent="0.15">
      <c r="A51" s="48"/>
      <c r="B51" s="1283"/>
      <c r="C51" s="1284"/>
      <c r="D51" s="66"/>
      <c r="E51" s="1263" t="s">
        <v>18</v>
      </c>
      <c r="F51" s="1263"/>
      <c r="G51" s="1263"/>
      <c r="H51" s="1263"/>
      <c r="I51" s="1263"/>
      <c r="J51" s="1264"/>
      <c r="K51" s="63" t="s">
        <v>515</v>
      </c>
      <c r="L51" s="64" t="s">
        <v>515</v>
      </c>
      <c r="M51" s="64" t="s">
        <v>515</v>
      </c>
      <c r="N51" s="64" t="s">
        <v>515</v>
      </c>
      <c r="O51" s="65" t="s">
        <v>515</v>
      </c>
      <c r="P51" s="48"/>
      <c r="Q51" s="48"/>
      <c r="R51" s="48"/>
      <c r="S51" s="48"/>
      <c r="T51" s="48"/>
      <c r="U51" s="48"/>
    </row>
    <row r="52" spans="1:21" ht="30.75" customHeight="1" x14ac:dyDescent="0.15">
      <c r="A52" s="48"/>
      <c r="B52" s="1261" t="s">
        <v>19</v>
      </c>
      <c r="C52" s="1262"/>
      <c r="D52" s="66"/>
      <c r="E52" s="1263" t="s">
        <v>20</v>
      </c>
      <c r="F52" s="1263"/>
      <c r="G52" s="1263"/>
      <c r="H52" s="1263"/>
      <c r="I52" s="1263"/>
      <c r="J52" s="1264"/>
      <c r="K52" s="63">
        <v>5441</v>
      </c>
      <c r="L52" s="64">
        <v>5240</v>
      </c>
      <c r="M52" s="64">
        <v>5088</v>
      </c>
      <c r="N52" s="64">
        <v>4991</v>
      </c>
      <c r="O52" s="65">
        <v>4865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-2359</v>
      </c>
      <c r="L53" s="69">
        <v>-2474</v>
      </c>
      <c r="M53" s="69">
        <v>-2503</v>
      </c>
      <c r="N53" s="69">
        <v>-2591</v>
      </c>
      <c r="O53" s="70">
        <v>-2760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9" t="s">
        <v>25</v>
      </c>
      <c r="C57" s="1270"/>
      <c r="D57" s="1273" t="s">
        <v>26</v>
      </c>
      <c r="E57" s="1274"/>
      <c r="F57" s="1274"/>
      <c r="G57" s="1274"/>
      <c r="H57" s="1274"/>
      <c r="I57" s="1274"/>
      <c r="J57" s="1275"/>
      <c r="K57" s="83">
        <v>1689</v>
      </c>
      <c r="L57" s="84">
        <v>1740</v>
      </c>
      <c r="M57" s="84">
        <v>1822</v>
      </c>
      <c r="N57" s="84">
        <v>2030</v>
      </c>
      <c r="O57" s="85">
        <v>2480</v>
      </c>
    </row>
    <row r="58" spans="1:21" ht="31.5" customHeight="1" thickBot="1" x14ac:dyDescent="0.2">
      <c r="B58" s="1271"/>
      <c r="C58" s="1272"/>
      <c r="D58" s="1276" t="s">
        <v>27</v>
      </c>
      <c r="E58" s="1277"/>
      <c r="F58" s="1277"/>
      <c r="G58" s="1277"/>
      <c r="H58" s="1277"/>
      <c r="I58" s="1277"/>
      <c r="J58" s="1278"/>
      <c r="K58" s="86">
        <v>1350</v>
      </c>
      <c r="L58" s="87">
        <v>1274</v>
      </c>
      <c r="M58" s="87">
        <v>1242</v>
      </c>
      <c r="N58" s="87">
        <v>1517</v>
      </c>
      <c r="O58" s="88">
        <v>1306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WKRViGelGyrjQMIcxufl0wkAhOQLrDM0ywENaZQTkrkI6K9h0DoVnRJG8PNl5nHpBcmxf+LdPlCKAJcHb10Q==" saltValue="c35fR3tDSMisxBTnys8H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4"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9" t="s">
        <v>30</v>
      </c>
      <c r="C41" s="1300"/>
      <c r="D41" s="102"/>
      <c r="E41" s="1301" t="s">
        <v>31</v>
      </c>
      <c r="F41" s="1301"/>
      <c r="G41" s="1301"/>
      <c r="H41" s="1302"/>
      <c r="I41" s="103">
        <v>20598</v>
      </c>
      <c r="J41" s="104">
        <v>18729</v>
      </c>
      <c r="K41" s="104">
        <v>16944</v>
      </c>
      <c r="L41" s="104">
        <v>16338</v>
      </c>
      <c r="M41" s="105">
        <v>14752</v>
      </c>
    </row>
    <row r="42" spans="2:13" ht="27.75" customHeight="1" x14ac:dyDescent="0.15">
      <c r="B42" s="1289"/>
      <c r="C42" s="1290"/>
      <c r="D42" s="106"/>
      <c r="E42" s="1293" t="s">
        <v>32</v>
      </c>
      <c r="F42" s="1293"/>
      <c r="G42" s="1293"/>
      <c r="H42" s="1294"/>
      <c r="I42" s="107">
        <v>535</v>
      </c>
      <c r="J42" s="108">
        <v>334</v>
      </c>
      <c r="K42" s="108">
        <v>196</v>
      </c>
      <c r="L42" s="108">
        <v>134</v>
      </c>
      <c r="M42" s="109">
        <v>86</v>
      </c>
    </row>
    <row r="43" spans="2:13" ht="27.75" customHeight="1" x14ac:dyDescent="0.15">
      <c r="B43" s="1289"/>
      <c r="C43" s="1290"/>
      <c r="D43" s="106"/>
      <c r="E43" s="1293" t="s">
        <v>33</v>
      </c>
      <c r="F43" s="1293"/>
      <c r="G43" s="1293"/>
      <c r="H43" s="1294"/>
      <c r="I43" s="107" t="s">
        <v>515</v>
      </c>
      <c r="J43" s="108" t="s">
        <v>515</v>
      </c>
      <c r="K43" s="108" t="s">
        <v>515</v>
      </c>
      <c r="L43" s="108" t="s">
        <v>515</v>
      </c>
      <c r="M43" s="109" t="s">
        <v>515</v>
      </c>
    </row>
    <row r="44" spans="2:13" ht="27.75" customHeight="1" x14ac:dyDescent="0.15">
      <c r="B44" s="1289"/>
      <c r="C44" s="1290"/>
      <c r="D44" s="106"/>
      <c r="E44" s="1293" t="s">
        <v>34</v>
      </c>
      <c r="F44" s="1293"/>
      <c r="G44" s="1293"/>
      <c r="H44" s="1294"/>
      <c r="I44" s="107">
        <v>901</v>
      </c>
      <c r="J44" s="108">
        <v>1037</v>
      </c>
      <c r="K44" s="108">
        <v>1039</v>
      </c>
      <c r="L44" s="108">
        <v>1063</v>
      </c>
      <c r="M44" s="109">
        <v>1233</v>
      </c>
    </row>
    <row r="45" spans="2:13" ht="27.75" customHeight="1" x14ac:dyDescent="0.15">
      <c r="B45" s="1289"/>
      <c r="C45" s="1290"/>
      <c r="D45" s="106"/>
      <c r="E45" s="1293" t="s">
        <v>35</v>
      </c>
      <c r="F45" s="1293"/>
      <c r="G45" s="1293"/>
      <c r="H45" s="1294"/>
      <c r="I45" s="107">
        <v>16323</v>
      </c>
      <c r="J45" s="108">
        <v>14958</v>
      </c>
      <c r="K45" s="108">
        <v>13011</v>
      </c>
      <c r="L45" s="108">
        <v>11901</v>
      </c>
      <c r="M45" s="109">
        <v>11577</v>
      </c>
    </row>
    <row r="46" spans="2:13" ht="27.75" customHeight="1" x14ac:dyDescent="0.15">
      <c r="B46" s="1289"/>
      <c r="C46" s="1290"/>
      <c r="D46" s="110"/>
      <c r="E46" s="1293" t="s">
        <v>36</v>
      </c>
      <c r="F46" s="1293"/>
      <c r="G46" s="1293"/>
      <c r="H46" s="1294"/>
      <c r="I46" s="107" t="s">
        <v>515</v>
      </c>
      <c r="J46" s="108" t="s">
        <v>515</v>
      </c>
      <c r="K46" s="108" t="s">
        <v>515</v>
      </c>
      <c r="L46" s="108" t="s">
        <v>515</v>
      </c>
      <c r="M46" s="109" t="s">
        <v>515</v>
      </c>
    </row>
    <row r="47" spans="2:13" ht="27.75" customHeight="1" x14ac:dyDescent="0.15">
      <c r="B47" s="1289"/>
      <c r="C47" s="1290"/>
      <c r="D47" s="111"/>
      <c r="E47" s="1303" t="s">
        <v>37</v>
      </c>
      <c r="F47" s="1304"/>
      <c r="G47" s="1304"/>
      <c r="H47" s="1305"/>
      <c r="I47" s="107" t="s">
        <v>515</v>
      </c>
      <c r="J47" s="108" t="s">
        <v>515</v>
      </c>
      <c r="K47" s="108" t="s">
        <v>515</v>
      </c>
      <c r="L47" s="108" t="s">
        <v>515</v>
      </c>
      <c r="M47" s="109" t="s">
        <v>515</v>
      </c>
    </row>
    <row r="48" spans="2:13" ht="27.75" customHeight="1" x14ac:dyDescent="0.15">
      <c r="B48" s="1289"/>
      <c r="C48" s="1290"/>
      <c r="D48" s="106"/>
      <c r="E48" s="1293" t="s">
        <v>38</v>
      </c>
      <c r="F48" s="1293"/>
      <c r="G48" s="1293"/>
      <c r="H48" s="1294"/>
      <c r="I48" s="107" t="s">
        <v>515</v>
      </c>
      <c r="J48" s="108" t="s">
        <v>515</v>
      </c>
      <c r="K48" s="108" t="s">
        <v>515</v>
      </c>
      <c r="L48" s="108" t="s">
        <v>515</v>
      </c>
      <c r="M48" s="109" t="s">
        <v>515</v>
      </c>
    </row>
    <row r="49" spans="2:13" ht="27.75" customHeight="1" x14ac:dyDescent="0.15">
      <c r="B49" s="1291"/>
      <c r="C49" s="1292"/>
      <c r="D49" s="106"/>
      <c r="E49" s="1293" t="s">
        <v>39</v>
      </c>
      <c r="F49" s="1293"/>
      <c r="G49" s="1293"/>
      <c r="H49" s="1294"/>
      <c r="I49" s="107" t="s">
        <v>515</v>
      </c>
      <c r="J49" s="108" t="s">
        <v>515</v>
      </c>
      <c r="K49" s="108" t="s">
        <v>515</v>
      </c>
      <c r="L49" s="108" t="s">
        <v>515</v>
      </c>
      <c r="M49" s="109" t="s">
        <v>515</v>
      </c>
    </row>
    <row r="50" spans="2:13" ht="27.75" customHeight="1" x14ac:dyDescent="0.15">
      <c r="B50" s="1287" t="s">
        <v>40</v>
      </c>
      <c r="C50" s="1288"/>
      <c r="D50" s="112"/>
      <c r="E50" s="1293" t="s">
        <v>41</v>
      </c>
      <c r="F50" s="1293"/>
      <c r="G50" s="1293"/>
      <c r="H50" s="1294"/>
      <c r="I50" s="107">
        <v>35227</v>
      </c>
      <c r="J50" s="108">
        <v>38468</v>
      </c>
      <c r="K50" s="108">
        <v>45759</v>
      </c>
      <c r="L50" s="108">
        <v>51703</v>
      </c>
      <c r="M50" s="109">
        <v>55531</v>
      </c>
    </row>
    <row r="51" spans="2:13" ht="27.75" customHeight="1" x14ac:dyDescent="0.15">
      <c r="B51" s="1289"/>
      <c r="C51" s="1290"/>
      <c r="D51" s="106"/>
      <c r="E51" s="1293" t="s">
        <v>42</v>
      </c>
      <c r="F51" s="1293"/>
      <c r="G51" s="1293"/>
      <c r="H51" s="1294"/>
      <c r="I51" s="107" t="s">
        <v>515</v>
      </c>
      <c r="J51" s="108" t="s">
        <v>515</v>
      </c>
      <c r="K51" s="108" t="s">
        <v>515</v>
      </c>
      <c r="L51" s="108" t="s">
        <v>515</v>
      </c>
      <c r="M51" s="109" t="s">
        <v>515</v>
      </c>
    </row>
    <row r="52" spans="2:13" ht="27.75" customHeight="1" x14ac:dyDescent="0.15">
      <c r="B52" s="1291"/>
      <c r="C52" s="1292"/>
      <c r="D52" s="106"/>
      <c r="E52" s="1293" t="s">
        <v>43</v>
      </c>
      <c r="F52" s="1293"/>
      <c r="G52" s="1293"/>
      <c r="H52" s="1294"/>
      <c r="I52" s="107">
        <v>53682</v>
      </c>
      <c r="J52" s="108">
        <v>49108</v>
      </c>
      <c r="K52" s="108">
        <v>44453</v>
      </c>
      <c r="L52" s="108">
        <v>40218</v>
      </c>
      <c r="M52" s="109">
        <v>36718</v>
      </c>
    </row>
    <row r="53" spans="2:13" ht="27.75" customHeight="1" thickBot="1" x14ac:dyDescent="0.2">
      <c r="B53" s="1295" t="s">
        <v>44</v>
      </c>
      <c r="C53" s="1296"/>
      <c r="D53" s="113"/>
      <c r="E53" s="1297" t="s">
        <v>45</v>
      </c>
      <c r="F53" s="1297"/>
      <c r="G53" s="1297"/>
      <c r="H53" s="1298"/>
      <c r="I53" s="114">
        <v>-50551</v>
      </c>
      <c r="J53" s="115">
        <v>-52518</v>
      </c>
      <c r="K53" s="115">
        <v>-59023</v>
      </c>
      <c r="L53" s="115">
        <v>-62484</v>
      </c>
      <c r="M53" s="116">
        <v>-64601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IKKxXh4wIYNJ4HoYpNpgZ8lvBbXXrpdj23+ccCUd+TgA6HILWL/OzAQL6iuOK76zUnSzwpVp1k2+M4wqHtZDw==" saltValue="+7q1ifd10R0XEnVt5Ovj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7"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14" t="s">
        <v>48</v>
      </c>
      <c r="D55" s="1314"/>
      <c r="E55" s="1315"/>
      <c r="F55" s="128">
        <v>20658</v>
      </c>
      <c r="G55" s="128">
        <v>22695</v>
      </c>
      <c r="H55" s="129">
        <v>26009</v>
      </c>
    </row>
    <row r="56" spans="2:8" ht="52.5" customHeight="1" x14ac:dyDescent="0.15">
      <c r="B56" s="130"/>
      <c r="C56" s="1316" t="s">
        <v>49</v>
      </c>
      <c r="D56" s="1316"/>
      <c r="E56" s="1317"/>
      <c r="F56" s="131">
        <v>1320</v>
      </c>
      <c r="G56" s="131">
        <v>1108</v>
      </c>
      <c r="H56" s="132">
        <v>942</v>
      </c>
    </row>
    <row r="57" spans="2:8" ht="53.25" customHeight="1" x14ac:dyDescent="0.15">
      <c r="B57" s="130"/>
      <c r="C57" s="1318" t="s">
        <v>50</v>
      </c>
      <c r="D57" s="1318"/>
      <c r="E57" s="1319"/>
      <c r="F57" s="133">
        <v>20505</v>
      </c>
      <c r="G57" s="133">
        <v>25465</v>
      </c>
      <c r="H57" s="134">
        <v>26050</v>
      </c>
    </row>
    <row r="58" spans="2:8" ht="45.75" customHeight="1" x14ac:dyDescent="0.15">
      <c r="B58" s="135"/>
      <c r="C58" s="1306" t="s">
        <v>574</v>
      </c>
      <c r="D58" s="1307"/>
      <c r="E58" s="1308"/>
      <c r="F58" s="136">
        <v>17894</v>
      </c>
      <c r="G58" s="136">
        <v>22534</v>
      </c>
      <c r="H58" s="137">
        <v>22863</v>
      </c>
    </row>
    <row r="59" spans="2:8" ht="45.75" customHeight="1" x14ac:dyDescent="0.15">
      <c r="B59" s="135"/>
      <c r="C59" s="1306" t="s">
        <v>576</v>
      </c>
      <c r="D59" s="1307"/>
      <c r="E59" s="1308"/>
      <c r="F59" s="136">
        <v>731</v>
      </c>
      <c r="G59" s="136">
        <v>772</v>
      </c>
      <c r="H59" s="137">
        <v>816</v>
      </c>
    </row>
    <row r="60" spans="2:8" ht="45.75" customHeight="1" x14ac:dyDescent="0.15">
      <c r="B60" s="135"/>
      <c r="C60" s="1306" t="s">
        <v>575</v>
      </c>
      <c r="D60" s="1307"/>
      <c r="E60" s="1308"/>
      <c r="F60" s="136">
        <v>886</v>
      </c>
      <c r="G60" s="136">
        <v>861</v>
      </c>
      <c r="H60" s="137">
        <v>808</v>
      </c>
    </row>
    <row r="61" spans="2:8" ht="45.75" customHeight="1" x14ac:dyDescent="0.15">
      <c r="B61" s="135"/>
      <c r="C61" s="1306" t="s">
        <v>578</v>
      </c>
      <c r="D61" s="1307"/>
      <c r="E61" s="1308"/>
      <c r="F61" s="136">
        <v>232</v>
      </c>
      <c r="G61" s="136">
        <v>524</v>
      </c>
      <c r="H61" s="137">
        <v>790</v>
      </c>
    </row>
    <row r="62" spans="2:8" ht="45.75" customHeight="1" thickBot="1" x14ac:dyDescent="0.2">
      <c r="B62" s="138"/>
      <c r="C62" s="1309" t="s">
        <v>577</v>
      </c>
      <c r="D62" s="1310"/>
      <c r="E62" s="1311"/>
      <c r="F62" s="139">
        <v>678</v>
      </c>
      <c r="G62" s="139">
        <v>675</v>
      </c>
      <c r="H62" s="140">
        <v>653</v>
      </c>
    </row>
    <row r="63" spans="2:8" ht="52.5" customHeight="1" thickBot="1" x14ac:dyDescent="0.2">
      <c r="B63" s="141"/>
      <c r="C63" s="1312" t="s">
        <v>51</v>
      </c>
      <c r="D63" s="1312"/>
      <c r="E63" s="1313"/>
      <c r="F63" s="142">
        <v>42482</v>
      </c>
      <c r="G63" s="142">
        <v>49267</v>
      </c>
      <c r="H63" s="143">
        <v>53002</v>
      </c>
    </row>
    <row r="64" spans="2:8" ht="15" customHeight="1" x14ac:dyDescent="0.15"/>
  </sheetData>
  <sheetProtection algorithmName="SHA-512" hashValue="zFKf8sjt+zQKm4Xi2dKODjtzhvP6njkLSUGWoG+idBYx2J618yY4w8f1CXrjYM2pNU6psQNwOIQzE2S1osovGw==" saltValue="Xi2lWKJ3EcNfE7bSw89b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2" t="s">
        <v>596</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x14ac:dyDescent="0.15">
      <c r="B44" s="397"/>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x14ac:dyDescent="0.15">
      <c r="B45" s="397"/>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x14ac:dyDescent="0.15">
      <c r="B46" s="397"/>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x14ac:dyDescent="0.15">
      <c r="B47" s="397"/>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6"/>
      <c r="H50" s="1326"/>
      <c r="I50" s="1326"/>
      <c r="J50" s="1326"/>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25" t="s">
        <v>557</v>
      </c>
      <c r="BQ50" s="1325"/>
      <c r="BR50" s="1325"/>
      <c r="BS50" s="1325"/>
      <c r="BT50" s="1325"/>
      <c r="BU50" s="1325"/>
      <c r="BV50" s="1325"/>
      <c r="BW50" s="1325"/>
      <c r="BX50" s="1325" t="s">
        <v>558</v>
      </c>
      <c r="BY50" s="1325"/>
      <c r="BZ50" s="1325"/>
      <c r="CA50" s="1325"/>
      <c r="CB50" s="1325"/>
      <c r="CC50" s="1325"/>
      <c r="CD50" s="1325"/>
      <c r="CE50" s="1325"/>
      <c r="CF50" s="1325" t="s">
        <v>559</v>
      </c>
      <c r="CG50" s="1325"/>
      <c r="CH50" s="1325"/>
      <c r="CI50" s="1325"/>
      <c r="CJ50" s="1325"/>
      <c r="CK50" s="1325"/>
      <c r="CL50" s="1325"/>
      <c r="CM50" s="1325"/>
      <c r="CN50" s="1325" t="s">
        <v>560</v>
      </c>
      <c r="CO50" s="1325"/>
      <c r="CP50" s="1325"/>
      <c r="CQ50" s="1325"/>
      <c r="CR50" s="1325"/>
      <c r="CS50" s="1325"/>
      <c r="CT50" s="1325"/>
      <c r="CU50" s="1325"/>
      <c r="CV50" s="1325" t="s">
        <v>561</v>
      </c>
      <c r="CW50" s="1325"/>
      <c r="CX50" s="1325"/>
      <c r="CY50" s="1325"/>
      <c r="CZ50" s="1325"/>
      <c r="DA50" s="1325"/>
      <c r="DB50" s="1325"/>
      <c r="DC50" s="1325"/>
    </row>
    <row r="51" spans="1:109" ht="13.5" customHeight="1" x14ac:dyDescent="0.15">
      <c r="B51" s="397"/>
      <c r="G51" s="1328"/>
      <c r="H51" s="1328"/>
      <c r="I51" s="1341"/>
      <c r="J51" s="1341"/>
      <c r="K51" s="1327"/>
      <c r="L51" s="1327"/>
      <c r="M51" s="1327"/>
      <c r="N51" s="1327"/>
      <c r="AM51" s="406"/>
      <c r="AN51" s="1323" t="s">
        <v>598</v>
      </c>
      <c r="AO51" s="1323"/>
      <c r="AP51" s="1323"/>
      <c r="AQ51" s="1323"/>
      <c r="AR51" s="1323"/>
      <c r="AS51" s="1323"/>
      <c r="AT51" s="1323"/>
      <c r="AU51" s="1323"/>
      <c r="AV51" s="1323"/>
      <c r="AW51" s="1323"/>
      <c r="AX51" s="1323"/>
      <c r="AY51" s="1323"/>
      <c r="AZ51" s="1323"/>
      <c r="BA51" s="1323"/>
      <c r="BB51" s="1323" t="s">
        <v>599</v>
      </c>
      <c r="BC51" s="1323"/>
      <c r="BD51" s="1323"/>
      <c r="BE51" s="1323"/>
      <c r="BF51" s="1323"/>
      <c r="BG51" s="1323"/>
      <c r="BH51" s="1323"/>
      <c r="BI51" s="1323"/>
      <c r="BJ51" s="1323"/>
      <c r="BK51" s="1323"/>
      <c r="BL51" s="1323"/>
      <c r="BM51" s="1323"/>
      <c r="BN51" s="1323"/>
      <c r="BO51" s="1323"/>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7"/>
      <c r="G52" s="1328"/>
      <c r="H52" s="1328"/>
      <c r="I52" s="1341"/>
      <c r="J52" s="1341"/>
      <c r="K52" s="1327"/>
      <c r="L52" s="1327"/>
      <c r="M52" s="1327"/>
      <c r="N52" s="1327"/>
      <c r="AM52" s="406"/>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5"/>
      <c r="B53" s="397"/>
      <c r="G53" s="1328"/>
      <c r="H53" s="1328"/>
      <c r="I53" s="1326"/>
      <c r="J53" s="1326"/>
      <c r="K53" s="1327"/>
      <c r="L53" s="1327"/>
      <c r="M53" s="1327"/>
      <c r="N53" s="1327"/>
      <c r="AM53" s="406"/>
      <c r="AN53" s="1323"/>
      <c r="AO53" s="1323"/>
      <c r="AP53" s="1323"/>
      <c r="AQ53" s="1323"/>
      <c r="AR53" s="1323"/>
      <c r="AS53" s="1323"/>
      <c r="AT53" s="1323"/>
      <c r="AU53" s="1323"/>
      <c r="AV53" s="1323"/>
      <c r="AW53" s="1323"/>
      <c r="AX53" s="1323"/>
      <c r="AY53" s="1323"/>
      <c r="AZ53" s="1323"/>
      <c r="BA53" s="1323"/>
      <c r="BB53" s="1323" t="s">
        <v>600</v>
      </c>
      <c r="BC53" s="1323"/>
      <c r="BD53" s="1323"/>
      <c r="BE53" s="1323"/>
      <c r="BF53" s="1323"/>
      <c r="BG53" s="1323"/>
      <c r="BH53" s="1323"/>
      <c r="BI53" s="1323"/>
      <c r="BJ53" s="1323"/>
      <c r="BK53" s="1323"/>
      <c r="BL53" s="1323"/>
      <c r="BM53" s="1323"/>
      <c r="BN53" s="1323"/>
      <c r="BO53" s="1323"/>
      <c r="BP53" s="1320">
        <v>64.400000000000006</v>
      </c>
      <c r="BQ53" s="1320"/>
      <c r="BR53" s="1320"/>
      <c r="BS53" s="1320"/>
      <c r="BT53" s="1320"/>
      <c r="BU53" s="1320"/>
      <c r="BV53" s="1320"/>
      <c r="BW53" s="1320"/>
      <c r="BX53" s="1320">
        <v>65.5</v>
      </c>
      <c r="BY53" s="1320"/>
      <c r="BZ53" s="1320"/>
      <c r="CA53" s="1320"/>
      <c r="CB53" s="1320"/>
      <c r="CC53" s="1320"/>
      <c r="CD53" s="1320"/>
      <c r="CE53" s="1320"/>
      <c r="CF53" s="1320">
        <v>65.400000000000006</v>
      </c>
      <c r="CG53" s="1320"/>
      <c r="CH53" s="1320"/>
      <c r="CI53" s="1320"/>
      <c r="CJ53" s="1320"/>
      <c r="CK53" s="1320"/>
      <c r="CL53" s="1320"/>
      <c r="CM53" s="1320"/>
      <c r="CN53" s="1320">
        <v>65</v>
      </c>
      <c r="CO53" s="1320"/>
      <c r="CP53" s="1320"/>
      <c r="CQ53" s="1320"/>
      <c r="CR53" s="1320"/>
      <c r="CS53" s="1320"/>
      <c r="CT53" s="1320"/>
      <c r="CU53" s="1320"/>
      <c r="CV53" s="1320">
        <v>65.8</v>
      </c>
      <c r="CW53" s="1320"/>
      <c r="CX53" s="1320"/>
      <c r="CY53" s="1320"/>
      <c r="CZ53" s="1320"/>
      <c r="DA53" s="1320"/>
      <c r="DB53" s="1320"/>
      <c r="DC53" s="1320"/>
    </row>
    <row r="54" spans="1:109" x14ac:dyDescent="0.15">
      <c r="A54" s="405"/>
      <c r="B54" s="397"/>
      <c r="G54" s="1328"/>
      <c r="H54" s="1328"/>
      <c r="I54" s="1326"/>
      <c r="J54" s="1326"/>
      <c r="K54" s="1327"/>
      <c r="L54" s="1327"/>
      <c r="M54" s="1327"/>
      <c r="N54" s="1327"/>
      <c r="AM54" s="406"/>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5"/>
      <c r="B55" s="397"/>
      <c r="G55" s="1326"/>
      <c r="H55" s="1326"/>
      <c r="I55" s="1326"/>
      <c r="J55" s="1326"/>
      <c r="K55" s="1327"/>
      <c r="L55" s="1327"/>
      <c r="M55" s="1327"/>
      <c r="N55" s="1327"/>
      <c r="AN55" s="1325" t="s">
        <v>601</v>
      </c>
      <c r="AO55" s="1325"/>
      <c r="AP55" s="1325"/>
      <c r="AQ55" s="1325"/>
      <c r="AR55" s="1325"/>
      <c r="AS55" s="1325"/>
      <c r="AT55" s="1325"/>
      <c r="AU55" s="1325"/>
      <c r="AV55" s="1325"/>
      <c r="AW55" s="1325"/>
      <c r="AX55" s="1325"/>
      <c r="AY55" s="1325"/>
      <c r="AZ55" s="1325"/>
      <c r="BA55" s="1325"/>
      <c r="BB55" s="1323" t="s">
        <v>599</v>
      </c>
      <c r="BC55" s="1323"/>
      <c r="BD55" s="1323"/>
      <c r="BE55" s="1323"/>
      <c r="BF55" s="1323"/>
      <c r="BG55" s="1323"/>
      <c r="BH55" s="1323"/>
      <c r="BI55" s="1323"/>
      <c r="BJ55" s="1323"/>
      <c r="BK55" s="1323"/>
      <c r="BL55" s="1323"/>
      <c r="BM55" s="1323"/>
      <c r="BN55" s="1323"/>
      <c r="BO55" s="1323"/>
      <c r="BP55" s="1320">
        <v>0</v>
      </c>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20">
        <v>0</v>
      </c>
      <c r="CW55" s="1320"/>
      <c r="CX55" s="1320"/>
      <c r="CY55" s="1320"/>
      <c r="CZ55" s="1320"/>
      <c r="DA55" s="1320"/>
      <c r="DB55" s="1320"/>
      <c r="DC55" s="1320"/>
    </row>
    <row r="56" spans="1:109" x14ac:dyDescent="0.15">
      <c r="A56" s="405"/>
      <c r="B56" s="397"/>
      <c r="G56" s="1326"/>
      <c r="H56" s="1326"/>
      <c r="I56" s="1326"/>
      <c r="J56" s="1326"/>
      <c r="K56" s="1327"/>
      <c r="L56" s="1327"/>
      <c r="M56" s="1327"/>
      <c r="N56" s="1327"/>
      <c r="AN56" s="1325"/>
      <c r="AO56" s="1325"/>
      <c r="AP56" s="1325"/>
      <c r="AQ56" s="1325"/>
      <c r="AR56" s="1325"/>
      <c r="AS56" s="1325"/>
      <c r="AT56" s="1325"/>
      <c r="AU56" s="1325"/>
      <c r="AV56" s="1325"/>
      <c r="AW56" s="1325"/>
      <c r="AX56" s="1325"/>
      <c r="AY56" s="1325"/>
      <c r="AZ56" s="1325"/>
      <c r="BA56" s="1325"/>
      <c r="BB56" s="1323"/>
      <c r="BC56" s="1323"/>
      <c r="BD56" s="1323"/>
      <c r="BE56" s="1323"/>
      <c r="BF56" s="1323"/>
      <c r="BG56" s="1323"/>
      <c r="BH56" s="1323"/>
      <c r="BI56" s="1323"/>
      <c r="BJ56" s="1323"/>
      <c r="BK56" s="1323"/>
      <c r="BL56" s="1323"/>
      <c r="BM56" s="1323"/>
      <c r="BN56" s="1323"/>
      <c r="BO56" s="1323"/>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5" customFormat="1" x14ac:dyDescent="0.15">
      <c r="B57" s="409"/>
      <c r="G57" s="1326"/>
      <c r="H57" s="1326"/>
      <c r="I57" s="1321"/>
      <c r="J57" s="1321"/>
      <c r="K57" s="1327"/>
      <c r="L57" s="1327"/>
      <c r="M57" s="1327"/>
      <c r="N57" s="1327"/>
      <c r="AM57" s="390"/>
      <c r="AN57" s="1325"/>
      <c r="AO57" s="1325"/>
      <c r="AP57" s="1325"/>
      <c r="AQ57" s="1325"/>
      <c r="AR57" s="1325"/>
      <c r="AS57" s="1325"/>
      <c r="AT57" s="1325"/>
      <c r="AU57" s="1325"/>
      <c r="AV57" s="1325"/>
      <c r="AW57" s="1325"/>
      <c r="AX57" s="1325"/>
      <c r="AY57" s="1325"/>
      <c r="AZ57" s="1325"/>
      <c r="BA57" s="1325"/>
      <c r="BB57" s="1323" t="s">
        <v>600</v>
      </c>
      <c r="BC57" s="1323"/>
      <c r="BD57" s="1323"/>
      <c r="BE57" s="1323"/>
      <c r="BF57" s="1323"/>
      <c r="BG57" s="1323"/>
      <c r="BH57" s="1323"/>
      <c r="BI57" s="1323"/>
      <c r="BJ57" s="1323"/>
      <c r="BK57" s="1323"/>
      <c r="BL57" s="1323"/>
      <c r="BM57" s="1323"/>
      <c r="BN57" s="1323"/>
      <c r="BO57" s="1323"/>
      <c r="BP57" s="1320">
        <v>56.8</v>
      </c>
      <c r="BQ57" s="1320"/>
      <c r="BR57" s="1320"/>
      <c r="BS57" s="1320"/>
      <c r="BT57" s="1320"/>
      <c r="BU57" s="1320"/>
      <c r="BV57" s="1320"/>
      <c r="BW57" s="1320"/>
      <c r="BX57" s="1320">
        <v>56.9</v>
      </c>
      <c r="BY57" s="1320"/>
      <c r="BZ57" s="1320"/>
      <c r="CA57" s="1320"/>
      <c r="CB57" s="1320"/>
      <c r="CC57" s="1320"/>
      <c r="CD57" s="1320"/>
      <c r="CE57" s="1320"/>
      <c r="CF57" s="1320">
        <v>57.7</v>
      </c>
      <c r="CG57" s="1320"/>
      <c r="CH57" s="1320"/>
      <c r="CI57" s="1320"/>
      <c r="CJ57" s="1320"/>
      <c r="CK57" s="1320"/>
      <c r="CL57" s="1320"/>
      <c r="CM57" s="1320"/>
      <c r="CN57" s="1320">
        <v>56.3</v>
      </c>
      <c r="CO57" s="1320"/>
      <c r="CP57" s="1320"/>
      <c r="CQ57" s="1320"/>
      <c r="CR57" s="1320"/>
      <c r="CS57" s="1320"/>
      <c r="CT57" s="1320"/>
      <c r="CU57" s="1320"/>
      <c r="CV57" s="1320">
        <v>56.4</v>
      </c>
      <c r="CW57" s="1320"/>
      <c r="CX57" s="1320"/>
      <c r="CY57" s="1320"/>
      <c r="CZ57" s="1320"/>
      <c r="DA57" s="1320"/>
      <c r="DB57" s="1320"/>
      <c r="DC57" s="1320"/>
      <c r="DD57" s="410"/>
      <c r="DE57" s="409"/>
    </row>
    <row r="58" spans="1:109" s="405" customFormat="1" x14ac:dyDescent="0.15">
      <c r="A58" s="390"/>
      <c r="B58" s="409"/>
      <c r="G58" s="1326"/>
      <c r="H58" s="1326"/>
      <c r="I58" s="1321"/>
      <c r="J58" s="1321"/>
      <c r="K58" s="1327"/>
      <c r="L58" s="1327"/>
      <c r="M58" s="1327"/>
      <c r="N58" s="1327"/>
      <c r="AM58" s="390"/>
      <c r="AN58" s="1325"/>
      <c r="AO58" s="1325"/>
      <c r="AP58" s="1325"/>
      <c r="AQ58" s="1325"/>
      <c r="AR58" s="1325"/>
      <c r="AS58" s="1325"/>
      <c r="AT58" s="1325"/>
      <c r="AU58" s="1325"/>
      <c r="AV58" s="1325"/>
      <c r="AW58" s="1325"/>
      <c r="AX58" s="1325"/>
      <c r="AY58" s="1325"/>
      <c r="AZ58" s="1325"/>
      <c r="BA58" s="1325"/>
      <c r="BB58" s="1323"/>
      <c r="BC58" s="1323"/>
      <c r="BD58" s="1323"/>
      <c r="BE58" s="1323"/>
      <c r="BF58" s="1323"/>
      <c r="BG58" s="1323"/>
      <c r="BH58" s="1323"/>
      <c r="BI58" s="1323"/>
      <c r="BJ58" s="1323"/>
      <c r="BK58" s="1323"/>
      <c r="BL58" s="1323"/>
      <c r="BM58" s="1323"/>
      <c r="BN58" s="1323"/>
      <c r="BO58" s="1323"/>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603</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6"/>
      <c r="H72" s="1326"/>
      <c r="I72" s="1326"/>
      <c r="J72" s="1326"/>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25" t="s">
        <v>557</v>
      </c>
      <c r="BQ72" s="1325"/>
      <c r="BR72" s="1325"/>
      <c r="BS72" s="1325"/>
      <c r="BT72" s="1325"/>
      <c r="BU72" s="1325"/>
      <c r="BV72" s="1325"/>
      <c r="BW72" s="1325"/>
      <c r="BX72" s="1325" t="s">
        <v>558</v>
      </c>
      <c r="BY72" s="1325"/>
      <c r="BZ72" s="1325"/>
      <c r="CA72" s="1325"/>
      <c r="CB72" s="1325"/>
      <c r="CC72" s="1325"/>
      <c r="CD72" s="1325"/>
      <c r="CE72" s="1325"/>
      <c r="CF72" s="1325" t="s">
        <v>559</v>
      </c>
      <c r="CG72" s="1325"/>
      <c r="CH72" s="1325"/>
      <c r="CI72" s="1325"/>
      <c r="CJ72" s="1325"/>
      <c r="CK72" s="1325"/>
      <c r="CL72" s="1325"/>
      <c r="CM72" s="1325"/>
      <c r="CN72" s="1325" t="s">
        <v>560</v>
      </c>
      <c r="CO72" s="1325"/>
      <c r="CP72" s="1325"/>
      <c r="CQ72" s="1325"/>
      <c r="CR72" s="1325"/>
      <c r="CS72" s="1325"/>
      <c r="CT72" s="1325"/>
      <c r="CU72" s="1325"/>
      <c r="CV72" s="1325" t="s">
        <v>561</v>
      </c>
      <c r="CW72" s="1325"/>
      <c r="CX72" s="1325"/>
      <c r="CY72" s="1325"/>
      <c r="CZ72" s="1325"/>
      <c r="DA72" s="1325"/>
      <c r="DB72" s="1325"/>
      <c r="DC72" s="1325"/>
    </row>
    <row r="73" spans="2:107" x14ac:dyDescent="0.15">
      <c r="B73" s="397"/>
      <c r="G73" s="1328"/>
      <c r="H73" s="1328"/>
      <c r="I73" s="1328"/>
      <c r="J73" s="1328"/>
      <c r="K73" s="1324"/>
      <c r="L73" s="1324"/>
      <c r="M73" s="1324"/>
      <c r="N73" s="1324"/>
      <c r="AM73" s="406"/>
      <c r="AN73" s="1323" t="s">
        <v>598</v>
      </c>
      <c r="AO73" s="1323"/>
      <c r="AP73" s="1323"/>
      <c r="AQ73" s="1323"/>
      <c r="AR73" s="1323"/>
      <c r="AS73" s="1323"/>
      <c r="AT73" s="1323"/>
      <c r="AU73" s="1323"/>
      <c r="AV73" s="1323"/>
      <c r="AW73" s="1323"/>
      <c r="AX73" s="1323"/>
      <c r="AY73" s="1323"/>
      <c r="AZ73" s="1323"/>
      <c r="BA73" s="1323"/>
      <c r="BB73" s="1323" t="s">
        <v>599</v>
      </c>
      <c r="BC73" s="1323"/>
      <c r="BD73" s="1323"/>
      <c r="BE73" s="1323"/>
      <c r="BF73" s="1323"/>
      <c r="BG73" s="1323"/>
      <c r="BH73" s="1323"/>
      <c r="BI73" s="1323"/>
      <c r="BJ73" s="1323"/>
      <c r="BK73" s="1323"/>
      <c r="BL73" s="1323"/>
      <c r="BM73" s="1323"/>
      <c r="BN73" s="1323"/>
      <c r="BO73" s="1323"/>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7"/>
      <c r="G74" s="1328"/>
      <c r="H74" s="1328"/>
      <c r="I74" s="1328"/>
      <c r="J74" s="1328"/>
      <c r="K74" s="1324"/>
      <c r="L74" s="1324"/>
      <c r="M74" s="1324"/>
      <c r="N74" s="1324"/>
      <c r="AM74" s="406"/>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7"/>
      <c r="G75" s="1328"/>
      <c r="H75" s="1328"/>
      <c r="I75" s="1326"/>
      <c r="J75" s="1326"/>
      <c r="K75" s="1327"/>
      <c r="L75" s="1327"/>
      <c r="M75" s="1327"/>
      <c r="N75" s="1327"/>
      <c r="AM75" s="406"/>
      <c r="AN75" s="1323"/>
      <c r="AO75" s="1323"/>
      <c r="AP75" s="1323"/>
      <c r="AQ75" s="1323"/>
      <c r="AR75" s="1323"/>
      <c r="AS75" s="1323"/>
      <c r="AT75" s="1323"/>
      <c r="AU75" s="1323"/>
      <c r="AV75" s="1323"/>
      <c r="AW75" s="1323"/>
      <c r="AX75" s="1323"/>
      <c r="AY75" s="1323"/>
      <c r="AZ75" s="1323"/>
      <c r="BA75" s="1323"/>
      <c r="BB75" s="1323" t="s">
        <v>604</v>
      </c>
      <c r="BC75" s="1323"/>
      <c r="BD75" s="1323"/>
      <c r="BE75" s="1323"/>
      <c r="BF75" s="1323"/>
      <c r="BG75" s="1323"/>
      <c r="BH75" s="1323"/>
      <c r="BI75" s="1323"/>
      <c r="BJ75" s="1323"/>
      <c r="BK75" s="1323"/>
      <c r="BL75" s="1323"/>
      <c r="BM75" s="1323"/>
      <c r="BN75" s="1323"/>
      <c r="BO75" s="1323"/>
      <c r="BP75" s="1320">
        <v>-3.3</v>
      </c>
      <c r="BQ75" s="1320"/>
      <c r="BR75" s="1320"/>
      <c r="BS75" s="1320"/>
      <c r="BT75" s="1320"/>
      <c r="BU75" s="1320"/>
      <c r="BV75" s="1320"/>
      <c r="BW75" s="1320"/>
      <c r="BX75" s="1320">
        <v>-4</v>
      </c>
      <c r="BY75" s="1320"/>
      <c r="BZ75" s="1320"/>
      <c r="CA75" s="1320"/>
      <c r="CB75" s="1320"/>
      <c r="CC75" s="1320"/>
      <c r="CD75" s="1320"/>
      <c r="CE75" s="1320"/>
      <c r="CF75" s="1320">
        <v>-4</v>
      </c>
      <c r="CG75" s="1320"/>
      <c r="CH75" s="1320"/>
      <c r="CI75" s="1320"/>
      <c r="CJ75" s="1320"/>
      <c r="CK75" s="1320"/>
      <c r="CL75" s="1320"/>
      <c r="CM75" s="1320"/>
      <c r="CN75" s="1320">
        <v>-4</v>
      </c>
      <c r="CO75" s="1320"/>
      <c r="CP75" s="1320"/>
      <c r="CQ75" s="1320"/>
      <c r="CR75" s="1320"/>
      <c r="CS75" s="1320"/>
      <c r="CT75" s="1320"/>
      <c r="CU75" s="1320"/>
      <c r="CV75" s="1320">
        <v>-4</v>
      </c>
      <c r="CW75" s="1320"/>
      <c r="CX75" s="1320"/>
      <c r="CY75" s="1320"/>
      <c r="CZ75" s="1320"/>
      <c r="DA75" s="1320"/>
      <c r="DB75" s="1320"/>
      <c r="DC75" s="1320"/>
    </row>
    <row r="76" spans="2:107" x14ac:dyDescent="0.15">
      <c r="B76" s="397"/>
      <c r="G76" s="1328"/>
      <c r="H76" s="1328"/>
      <c r="I76" s="1326"/>
      <c r="J76" s="1326"/>
      <c r="K76" s="1327"/>
      <c r="L76" s="1327"/>
      <c r="M76" s="1327"/>
      <c r="N76" s="1327"/>
      <c r="AM76" s="406"/>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7"/>
      <c r="G77" s="1326"/>
      <c r="H77" s="1326"/>
      <c r="I77" s="1326"/>
      <c r="J77" s="1326"/>
      <c r="K77" s="1324"/>
      <c r="L77" s="1324"/>
      <c r="M77" s="1324"/>
      <c r="N77" s="1324"/>
      <c r="AN77" s="1325" t="s">
        <v>601</v>
      </c>
      <c r="AO77" s="1325"/>
      <c r="AP77" s="1325"/>
      <c r="AQ77" s="1325"/>
      <c r="AR77" s="1325"/>
      <c r="AS77" s="1325"/>
      <c r="AT77" s="1325"/>
      <c r="AU77" s="1325"/>
      <c r="AV77" s="1325"/>
      <c r="AW77" s="1325"/>
      <c r="AX77" s="1325"/>
      <c r="AY77" s="1325"/>
      <c r="AZ77" s="1325"/>
      <c r="BA77" s="1325"/>
      <c r="BB77" s="1323" t="s">
        <v>599</v>
      </c>
      <c r="BC77" s="1323"/>
      <c r="BD77" s="1323"/>
      <c r="BE77" s="1323"/>
      <c r="BF77" s="1323"/>
      <c r="BG77" s="1323"/>
      <c r="BH77" s="1323"/>
      <c r="BI77" s="1323"/>
      <c r="BJ77" s="1323"/>
      <c r="BK77" s="1323"/>
      <c r="BL77" s="1323"/>
      <c r="BM77" s="1323"/>
      <c r="BN77" s="1323"/>
      <c r="BO77" s="1323"/>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x14ac:dyDescent="0.15">
      <c r="B78" s="397"/>
      <c r="G78" s="1326"/>
      <c r="H78" s="1326"/>
      <c r="I78" s="1326"/>
      <c r="J78" s="1326"/>
      <c r="K78" s="1324"/>
      <c r="L78" s="1324"/>
      <c r="M78" s="1324"/>
      <c r="N78" s="1324"/>
      <c r="AN78" s="1325"/>
      <c r="AO78" s="1325"/>
      <c r="AP78" s="1325"/>
      <c r="AQ78" s="1325"/>
      <c r="AR78" s="1325"/>
      <c r="AS78" s="1325"/>
      <c r="AT78" s="1325"/>
      <c r="AU78" s="1325"/>
      <c r="AV78" s="1325"/>
      <c r="AW78" s="1325"/>
      <c r="AX78" s="1325"/>
      <c r="AY78" s="1325"/>
      <c r="AZ78" s="1325"/>
      <c r="BA78" s="1325"/>
      <c r="BB78" s="1323"/>
      <c r="BC78" s="1323"/>
      <c r="BD78" s="1323"/>
      <c r="BE78" s="1323"/>
      <c r="BF78" s="1323"/>
      <c r="BG78" s="1323"/>
      <c r="BH78" s="1323"/>
      <c r="BI78" s="1323"/>
      <c r="BJ78" s="1323"/>
      <c r="BK78" s="1323"/>
      <c r="BL78" s="1323"/>
      <c r="BM78" s="1323"/>
      <c r="BN78" s="1323"/>
      <c r="BO78" s="1323"/>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7"/>
      <c r="G79" s="1326"/>
      <c r="H79" s="1326"/>
      <c r="I79" s="1321"/>
      <c r="J79" s="1321"/>
      <c r="K79" s="1322"/>
      <c r="L79" s="1322"/>
      <c r="M79" s="1322"/>
      <c r="N79" s="1322"/>
      <c r="AN79" s="1325"/>
      <c r="AO79" s="1325"/>
      <c r="AP79" s="1325"/>
      <c r="AQ79" s="1325"/>
      <c r="AR79" s="1325"/>
      <c r="AS79" s="1325"/>
      <c r="AT79" s="1325"/>
      <c r="AU79" s="1325"/>
      <c r="AV79" s="1325"/>
      <c r="AW79" s="1325"/>
      <c r="AX79" s="1325"/>
      <c r="AY79" s="1325"/>
      <c r="AZ79" s="1325"/>
      <c r="BA79" s="1325"/>
      <c r="BB79" s="1323" t="s">
        <v>604</v>
      </c>
      <c r="BC79" s="1323"/>
      <c r="BD79" s="1323"/>
      <c r="BE79" s="1323"/>
      <c r="BF79" s="1323"/>
      <c r="BG79" s="1323"/>
      <c r="BH79" s="1323"/>
      <c r="BI79" s="1323"/>
      <c r="BJ79" s="1323"/>
      <c r="BK79" s="1323"/>
      <c r="BL79" s="1323"/>
      <c r="BM79" s="1323"/>
      <c r="BN79" s="1323"/>
      <c r="BO79" s="1323"/>
      <c r="BP79" s="1320">
        <v>-2.8</v>
      </c>
      <c r="BQ79" s="1320"/>
      <c r="BR79" s="1320"/>
      <c r="BS79" s="1320"/>
      <c r="BT79" s="1320"/>
      <c r="BU79" s="1320"/>
      <c r="BV79" s="1320"/>
      <c r="BW79" s="1320"/>
      <c r="BX79" s="1320">
        <v>-3.2</v>
      </c>
      <c r="BY79" s="1320"/>
      <c r="BZ79" s="1320"/>
      <c r="CA79" s="1320"/>
      <c r="CB79" s="1320"/>
      <c r="CC79" s="1320"/>
      <c r="CD79" s="1320"/>
      <c r="CE79" s="1320"/>
      <c r="CF79" s="1320">
        <v>-3.4</v>
      </c>
      <c r="CG79" s="1320"/>
      <c r="CH79" s="1320"/>
      <c r="CI79" s="1320"/>
      <c r="CJ79" s="1320"/>
      <c r="CK79" s="1320"/>
      <c r="CL79" s="1320"/>
      <c r="CM79" s="1320"/>
      <c r="CN79" s="1320">
        <v>-3.5</v>
      </c>
      <c r="CO79" s="1320"/>
      <c r="CP79" s="1320"/>
      <c r="CQ79" s="1320"/>
      <c r="CR79" s="1320"/>
      <c r="CS79" s="1320"/>
      <c r="CT79" s="1320"/>
      <c r="CU79" s="1320"/>
      <c r="CV79" s="1320">
        <v>-3.4</v>
      </c>
      <c r="CW79" s="1320"/>
      <c r="CX79" s="1320"/>
      <c r="CY79" s="1320"/>
      <c r="CZ79" s="1320"/>
      <c r="DA79" s="1320"/>
      <c r="DB79" s="1320"/>
      <c r="DC79" s="1320"/>
    </row>
    <row r="80" spans="2:107" x14ac:dyDescent="0.15">
      <c r="B80" s="397"/>
      <c r="G80" s="1326"/>
      <c r="H80" s="1326"/>
      <c r="I80" s="1321"/>
      <c r="J80" s="1321"/>
      <c r="K80" s="1322"/>
      <c r="L80" s="1322"/>
      <c r="M80" s="1322"/>
      <c r="N80" s="1322"/>
      <c r="AN80" s="1325"/>
      <c r="AO80" s="1325"/>
      <c r="AP80" s="1325"/>
      <c r="AQ80" s="1325"/>
      <c r="AR80" s="1325"/>
      <c r="AS80" s="1325"/>
      <c r="AT80" s="1325"/>
      <c r="AU80" s="1325"/>
      <c r="AV80" s="1325"/>
      <c r="AW80" s="1325"/>
      <c r="AX80" s="1325"/>
      <c r="AY80" s="1325"/>
      <c r="AZ80" s="1325"/>
      <c r="BA80" s="1325"/>
      <c r="BB80" s="1323"/>
      <c r="BC80" s="1323"/>
      <c r="BD80" s="1323"/>
      <c r="BE80" s="1323"/>
      <c r="BF80" s="1323"/>
      <c r="BG80" s="1323"/>
      <c r="BH80" s="1323"/>
      <c r="BI80" s="1323"/>
      <c r="BJ80" s="1323"/>
      <c r="BK80" s="1323"/>
      <c r="BL80" s="1323"/>
      <c r="BM80" s="1323"/>
      <c r="BN80" s="1323"/>
      <c r="BO80" s="1323"/>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wBMf+ROno2b/eAm0cOi3mS/dvuL+/kr/GceunbV5ArhvOez91DdvcWBHH4wZwHHG5GECqgShLPy5QE53vnfIeg==" saltValue="5B/QEU2zqvLUgEZoBfu63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p2Hwusy9BgoSLD8rG0BIWIZ/bfQxqJ+8UKFChj6WmSyoA5d/TfA3kN9EHjxUi1dZPIjbzgXpnkvU0knGjGzsQ==" saltValue="tmsExZsX9B3H3ecu6VFk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32aHpE8JbSYlvgHlNySmN2+b5T7Y9wB1QO1yShhImFzkxTlAj9wizb5rlMc67VmNc4YoV9g1N8N/e2tKVlqxag==" saltValue="JWunuNUqhNxN3CIhhI90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32010</v>
      </c>
      <c r="E3" s="162"/>
      <c r="F3" s="163">
        <v>51565</v>
      </c>
      <c r="G3" s="164"/>
      <c r="H3" s="165"/>
    </row>
    <row r="4" spans="1:8" x14ac:dyDescent="0.15">
      <c r="A4" s="166"/>
      <c r="B4" s="167"/>
      <c r="C4" s="168"/>
      <c r="D4" s="169">
        <v>23594</v>
      </c>
      <c r="E4" s="170"/>
      <c r="F4" s="171">
        <v>35359</v>
      </c>
      <c r="G4" s="172"/>
      <c r="H4" s="173"/>
    </row>
    <row r="5" spans="1:8" x14ac:dyDescent="0.15">
      <c r="A5" s="154" t="s">
        <v>549</v>
      </c>
      <c r="B5" s="159"/>
      <c r="C5" s="160"/>
      <c r="D5" s="161">
        <v>27850</v>
      </c>
      <c r="E5" s="162"/>
      <c r="F5" s="163">
        <v>46686</v>
      </c>
      <c r="G5" s="164"/>
      <c r="H5" s="165"/>
    </row>
    <row r="6" spans="1:8" x14ac:dyDescent="0.15">
      <c r="A6" s="166"/>
      <c r="B6" s="167"/>
      <c r="C6" s="168"/>
      <c r="D6" s="169">
        <v>20372</v>
      </c>
      <c r="E6" s="170"/>
      <c r="F6" s="171">
        <v>32595</v>
      </c>
      <c r="G6" s="172"/>
      <c r="H6" s="173"/>
    </row>
    <row r="7" spans="1:8" x14ac:dyDescent="0.15">
      <c r="A7" s="154" t="s">
        <v>550</v>
      </c>
      <c r="B7" s="159"/>
      <c r="C7" s="160"/>
      <c r="D7" s="161">
        <v>30568</v>
      </c>
      <c r="E7" s="162"/>
      <c r="F7" s="163">
        <v>49796</v>
      </c>
      <c r="G7" s="164"/>
      <c r="H7" s="165"/>
    </row>
    <row r="8" spans="1:8" x14ac:dyDescent="0.15">
      <c r="A8" s="166"/>
      <c r="B8" s="167"/>
      <c r="C8" s="168"/>
      <c r="D8" s="169">
        <v>24097</v>
      </c>
      <c r="E8" s="170"/>
      <c r="F8" s="171">
        <v>37281</v>
      </c>
      <c r="G8" s="172"/>
      <c r="H8" s="173"/>
    </row>
    <row r="9" spans="1:8" x14ac:dyDescent="0.15">
      <c r="A9" s="154" t="s">
        <v>551</v>
      </c>
      <c r="B9" s="159"/>
      <c r="C9" s="160"/>
      <c r="D9" s="161">
        <v>38808</v>
      </c>
      <c r="E9" s="162"/>
      <c r="F9" s="163">
        <v>51681</v>
      </c>
      <c r="G9" s="164"/>
      <c r="H9" s="165"/>
    </row>
    <row r="10" spans="1:8" x14ac:dyDescent="0.15">
      <c r="A10" s="166"/>
      <c r="B10" s="167"/>
      <c r="C10" s="168"/>
      <c r="D10" s="169">
        <v>30697</v>
      </c>
      <c r="E10" s="170"/>
      <c r="F10" s="171">
        <v>37226</v>
      </c>
      <c r="G10" s="172"/>
      <c r="H10" s="173"/>
    </row>
    <row r="11" spans="1:8" x14ac:dyDescent="0.15">
      <c r="A11" s="154" t="s">
        <v>552</v>
      </c>
      <c r="B11" s="159"/>
      <c r="C11" s="160"/>
      <c r="D11" s="161">
        <v>30275</v>
      </c>
      <c r="E11" s="162"/>
      <c r="F11" s="163">
        <v>50465</v>
      </c>
      <c r="G11" s="164"/>
      <c r="H11" s="165"/>
    </row>
    <row r="12" spans="1:8" x14ac:dyDescent="0.15">
      <c r="A12" s="166"/>
      <c r="B12" s="167"/>
      <c r="C12" s="174"/>
      <c r="D12" s="169">
        <v>22105</v>
      </c>
      <c r="E12" s="170"/>
      <c r="F12" s="171">
        <v>34193</v>
      </c>
      <c r="G12" s="172"/>
      <c r="H12" s="173"/>
    </row>
    <row r="13" spans="1:8" x14ac:dyDescent="0.15">
      <c r="A13" s="154"/>
      <c r="B13" s="159"/>
      <c r="C13" s="175"/>
      <c r="D13" s="176">
        <v>31902</v>
      </c>
      <c r="E13" s="177"/>
      <c r="F13" s="178">
        <v>50039</v>
      </c>
      <c r="G13" s="179"/>
      <c r="H13" s="165"/>
    </row>
    <row r="14" spans="1:8" x14ac:dyDescent="0.15">
      <c r="A14" s="166"/>
      <c r="B14" s="167"/>
      <c r="C14" s="168"/>
      <c r="D14" s="169">
        <v>24173</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5.46</v>
      </c>
      <c r="C19" s="180">
        <f>ROUND(VALUE(SUBSTITUTE(実質収支比率等に係る経年分析!G$48,"▲","-")),2)</f>
        <v>7.61</v>
      </c>
      <c r="D19" s="180">
        <f>ROUND(VALUE(SUBSTITUTE(実質収支比率等に係る経年分析!H$48,"▲","-")),2)</f>
        <v>6.03</v>
      </c>
      <c r="E19" s="180">
        <f>ROUND(VALUE(SUBSTITUTE(実質収支比率等に係る経年分析!I$48,"▲","-")),2)</f>
        <v>8.1199999999999992</v>
      </c>
      <c r="F19" s="180">
        <f>ROUND(VALUE(SUBSTITUTE(実質収支比率等に係る経年分析!J$48,"▲","-")),2)</f>
        <v>12.72</v>
      </c>
    </row>
    <row r="20" spans="1:11" x14ac:dyDescent="0.15">
      <c r="A20" s="180" t="s">
        <v>55</v>
      </c>
      <c r="B20" s="180">
        <f>ROUND(VALUE(SUBSTITUTE(実質収支比率等に係る経年分析!F$47,"▲","-")),2)</f>
        <v>23.02</v>
      </c>
      <c r="C20" s="180">
        <f>ROUND(VALUE(SUBSTITUTE(実質収支比率等に係る経年分析!G$47,"▲","-")),2)</f>
        <v>27.33</v>
      </c>
      <c r="D20" s="180">
        <f>ROUND(VALUE(SUBSTITUTE(実質収支比率等に係る経年分析!H$47,"▲","-")),2)</f>
        <v>30.88</v>
      </c>
      <c r="E20" s="180">
        <f>ROUND(VALUE(SUBSTITUTE(実質収支比率等に係る経年分析!I$47,"▲","-")),2)</f>
        <v>32.17</v>
      </c>
      <c r="F20" s="180">
        <f>ROUND(VALUE(SUBSTITUTE(実質収支比率等に係る経年分析!J$47,"▲","-")),2)</f>
        <v>37.46</v>
      </c>
    </row>
    <row r="21" spans="1:11" x14ac:dyDescent="0.15">
      <c r="A21" s="180" t="s">
        <v>56</v>
      </c>
      <c r="B21" s="180">
        <f>IF(ISNUMBER(VALUE(SUBSTITUTE(実質収支比率等に係る経年分析!F$49,"▲","-"))),ROUND(VALUE(SUBSTITUTE(実質収支比率等に係る経年分析!F$49,"▲","-")),2),NA())</f>
        <v>1.61</v>
      </c>
      <c r="C21" s="180">
        <f>IF(ISNUMBER(VALUE(SUBSTITUTE(実質収支比率等に係る経年分析!G$49,"▲","-"))),ROUND(VALUE(SUBSTITUTE(実質収支比率等に係る経年分析!G$49,"▲","-")),2),NA())</f>
        <v>5.71</v>
      </c>
      <c r="D21" s="180">
        <f>IF(ISNUMBER(VALUE(SUBSTITUTE(実質収支比率等に係る経年分析!H$49,"▲","-"))),ROUND(VALUE(SUBSTITUTE(実質収支比率等に係る経年分析!H$49,"▲","-")),2),NA())</f>
        <v>3.76</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9.24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5441</v>
      </c>
      <c r="E42" s="182"/>
      <c r="F42" s="182"/>
      <c r="G42" s="182">
        <f>'実質公債費比率（分子）の構造'!L$52</f>
        <v>5240</v>
      </c>
      <c r="H42" s="182"/>
      <c r="I42" s="182"/>
      <c r="J42" s="182">
        <f>'実質公債費比率（分子）の構造'!M$52</f>
        <v>5088</v>
      </c>
      <c r="K42" s="182"/>
      <c r="L42" s="182"/>
      <c r="M42" s="182">
        <f>'実質公債費比率（分子）の構造'!N$52</f>
        <v>4991</v>
      </c>
      <c r="N42" s="182"/>
      <c r="O42" s="182"/>
      <c r="P42" s="182">
        <f>'実質公債費比率（分子）の構造'!O$52</f>
        <v>4865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135</v>
      </c>
      <c r="C44" s="182"/>
      <c r="D44" s="182"/>
      <c r="E44" s="182">
        <f>'実質公債費比率（分子）の構造'!L$50</f>
        <v>119</v>
      </c>
      <c r="F44" s="182"/>
      <c r="G44" s="182"/>
      <c r="H44" s="182">
        <f>'実質公債費比率（分子）の構造'!M$50</f>
        <v>59</v>
      </c>
      <c r="I44" s="182"/>
      <c r="J44" s="182"/>
      <c r="K44" s="182">
        <f>'実質公債費比率（分子）の構造'!N$50</f>
        <v>22</v>
      </c>
      <c r="L44" s="182"/>
      <c r="M44" s="182"/>
      <c r="N44" s="182">
        <f>'実質公債費比率（分子）の構造'!O$50</f>
        <v>18</v>
      </c>
      <c r="O44" s="182"/>
      <c r="P44" s="182"/>
    </row>
    <row r="45" spans="1:16" x14ac:dyDescent="0.15">
      <c r="A45" s="182" t="s">
        <v>66</v>
      </c>
      <c r="B45" s="182">
        <f>'実質公債費比率（分子）の構造'!K$49</f>
        <v>112</v>
      </c>
      <c r="C45" s="182"/>
      <c r="D45" s="182"/>
      <c r="E45" s="182">
        <f>'実質公債費比率（分子）の構造'!L$49</f>
        <v>91</v>
      </c>
      <c r="F45" s="182"/>
      <c r="G45" s="182"/>
      <c r="H45" s="182">
        <f>'実質公債費比率（分子）の構造'!M$49</f>
        <v>93</v>
      </c>
      <c r="I45" s="182"/>
      <c r="J45" s="182"/>
      <c r="K45" s="182">
        <f>'実質公債費比率（分子）の構造'!N$49</f>
        <v>87</v>
      </c>
      <c r="L45" s="182"/>
      <c r="M45" s="182"/>
      <c r="N45" s="182">
        <f>'実質公債費比率（分子）の構造'!O$49</f>
        <v>96</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14</v>
      </c>
      <c r="B47" s="182">
        <f>'実質公債費比率（分子）の構造'!K$47</f>
        <v>280</v>
      </c>
      <c r="C47" s="182"/>
      <c r="D47" s="182"/>
      <c r="E47" s="182">
        <f>'実質公債費比率（分子）の構造'!L$47</f>
        <v>278</v>
      </c>
      <c r="F47" s="182"/>
      <c r="G47" s="182"/>
      <c r="H47" s="182">
        <f>'実質公債費比率（分子）の構造'!M$47</f>
        <v>275</v>
      </c>
      <c r="I47" s="182"/>
      <c r="J47" s="182"/>
      <c r="K47" s="182">
        <f>'実質公債費比率（分子）の構造'!N$47</f>
        <v>278</v>
      </c>
      <c r="L47" s="182"/>
      <c r="M47" s="182"/>
      <c r="N47" s="182">
        <f>'実質公債費比率（分子）の構造'!O$47</f>
        <v>304</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2555</v>
      </c>
      <c r="C49" s="182"/>
      <c r="D49" s="182"/>
      <c r="E49" s="182">
        <f>'実質公債費比率（分子）の構造'!L$45</f>
        <v>2278</v>
      </c>
      <c r="F49" s="182"/>
      <c r="G49" s="182"/>
      <c r="H49" s="182">
        <f>'実質公債費比率（分子）の構造'!M$45</f>
        <v>2158</v>
      </c>
      <c r="I49" s="182"/>
      <c r="J49" s="182"/>
      <c r="K49" s="182">
        <f>'実質公債費比率（分子）の構造'!N$45</f>
        <v>2013</v>
      </c>
      <c r="L49" s="182"/>
      <c r="M49" s="182"/>
      <c r="N49" s="182">
        <f>'実質公債費比率（分子）の構造'!O$45</f>
        <v>1687</v>
      </c>
      <c r="O49" s="182"/>
      <c r="P49" s="182"/>
    </row>
    <row r="50" spans="1:16" x14ac:dyDescent="0.15">
      <c r="A50" s="182" t="s">
        <v>70</v>
      </c>
      <c r="B50" s="182" t="e">
        <f>NA()</f>
        <v>#N/A</v>
      </c>
      <c r="C50" s="182">
        <f>IF(ISNUMBER('実質公債費比率（分子）の構造'!K$53),'実質公債費比率（分子）の構造'!K$53,NA())</f>
        <v>-2359</v>
      </c>
      <c r="D50" s="182" t="e">
        <f>NA()</f>
        <v>#N/A</v>
      </c>
      <c r="E50" s="182" t="e">
        <f>NA()</f>
        <v>#N/A</v>
      </c>
      <c r="F50" s="182">
        <f>IF(ISNUMBER('実質公債費比率（分子）の構造'!L$53),'実質公債費比率（分子）の構造'!L$53,NA())</f>
        <v>-2474</v>
      </c>
      <c r="G50" s="182" t="e">
        <f>NA()</f>
        <v>#N/A</v>
      </c>
      <c r="H50" s="182" t="e">
        <f>NA()</f>
        <v>#N/A</v>
      </c>
      <c r="I50" s="182">
        <f>IF(ISNUMBER('実質公債費比率（分子）の構造'!M$53),'実質公債費比率（分子）の構造'!M$53,NA())</f>
        <v>-2503</v>
      </c>
      <c r="J50" s="182" t="e">
        <f>NA()</f>
        <v>#N/A</v>
      </c>
      <c r="K50" s="182" t="e">
        <f>NA()</f>
        <v>#N/A</v>
      </c>
      <c r="L50" s="182">
        <f>IF(ISNUMBER('実質公債費比率（分子）の構造'!N$53),'実質公債費比率（分子）の構造'!N$53,NA())</f>
        <v>-2591</v>
      </c>
      <c r="M50" s="182" t="e">
        <f>NA()</f>
        <v>#N/A</v>
      </c>
      <c r="N50" s="182" t="e">
        <f>NA()</f>
        <v>#N/A</v>
      </c>
      <c r="O50" s="182">
        <f>IF(ISNUMBER('実質公債費比率（分子）の構造'!O$53),'実質公債費比率（分子）の構造'!O$53,NA())</f>
        <v>-2760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53682</v>
      </c>
      <c r="E56" s="181"/>
      <c r="F56" s="181"/>
      <c r="G56" s="181">
        <f>'将来負担比率（分子）の構造'!J$52</f>
        <v>49108</v>
      </c>
      <c r="H56" s="181"/>
      <c r="I56" s="181"/>
      <c r="J56" s="181">
        <f>'将来負担比率（分子）の構造'!K$52</f>
        <v>44453</v>
      </c>
      <c r="K56" s="181"/>
      <c r="L56" s="181"/>
      <c r="M56" s="181">
        <f>'将来負担比率（分子）の構造'!L$52</f>
        <v>40218</v>
      </c>
      <c r="N56" s="181"/>
      <c r="O56" s="181"/>
      <c r="P56" s="181">
        <f>'将来負担比率（分子）の構造'!M$52</f>
        <v>36718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35227</v>
      </c>
      <c r="E58" s="181"/>
      <c r="F58" s="181"/>
      <c r="G58" s="181">
        <f>'将来負担比率（分子）の構造'!J$50</f>
        <v>38468</v>
      </c>
      <c r="H58" s="181"/>
      <c r="I58" s="181"/>
      <c r="J58" s="181">
        <f>'将来負担比率（分子）の構造'!K$50</f>
        <v>45759</v>
      </c>
      <c r="K58" s="181"/>
      <c r="L58" s="181"/>
      <c r="M58" s="181">
        <f>'将来負担比率（分子）の構造'!L$50</f>
        <v>51703</v>
      </c>
      <c r="N58" s="181"/>
      <c r="O58" s="181"/>
      <c r="P58" s="181">
        <f>'将来負担比率（分子）の構造'!M$50</f>
        <v>55531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16323</v>
      </c>
      <c r="C62" s="181"/>
      <c r="D62" s="181"/>
      <c r="E62" s="181">
        <f>'将来負担比率（分子）の構造'!J$45</f>
        <v>14958</v>
      </c>
      <c r="F62" s="181"/>
      <c r="G62" s="181"/>
      <c r="H62" s="181">
        <f>'将来負担比率（分子）の構造'!K$45</f>
        <v>13011</v>
      </c>
      <c r="I62" s="181"/>
      <c r="J62" s="181"/>
      <c r="K62" s="181">
        <f>'将来負担比率（分子）の構造'!L$45</f>
        <v>11901</v>
      </c>
      <c r="L62" s="181"/>
      <c r="M62" s="181"/>
      <c r="N62" s="181">
        <f>'将来負担比率（分子）の構造'!M$45</f>
        <v>11577</v>
      </c>
      <c r="O62" s="181"/>
      <c r="P62" s="181"/>
    </row>
    <row r="63" spans="1:16" x14ac:dyDescent="0.15">
      <c r="A63" s="181" t="s">
        <v>34</v>
      </c>
      <c r="B63" s="181">
        <f>'将来負担比率（分子）の構造'!I$44</f>
        <v>901</v>
      </c>
      <c r="C63" s="181"/>
      <c r="D63" s="181"/>
      <c r="E63" s="181">
        <f>'将来負担比率（分子）の構造'!J$44</f>
        <v>1037</v>
      </c>
      <c r="F63" s="181"/>
      <c r="G63" s="181"/>
      <c r="H63" s="181">
        <f>'将来負担比率（分子）の構造'!K$44</f>
        <v>1039</v>
      </c>
      <c r="I63" s="181"/>
      <c r="J63" s="181"/>
      <c r="K63" s="181">
        <f>'将来負担比率（分子）の構造'!L$44</f>
        <v>1063</v>
      </c>
      <c r="L63" s="181"/>
      <c r="M63" s="181"/>
      <c r="N63" s="181">
        <f>'将来負担比率（分子）の構造'!M$44</f>
        <v>1233</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535</v>
      </c>
      <c r="C65" s="181"/>
      <c r="D65" s="181"/>
      <c r="E65" s="181">
        <f>'将来負担比率（分子）の構造'!J$42</f>
        <v>334</v>
      </c>
      <c r="F65" s="181"/>
      <c r="G65" s="181"/>
      <c r="H65" s="181">
        <f>'将来負担比率（分子）の構造'!K$42</f>
        <v>196</v>
      </c>
      <c r="I65" s="181"/>
      <c r="J65" s="181"/>
      <c r="K65" s="181">
        <f>'将来負担比率（分子）の構造'!L$42</f>
        <v>134</v>
      </c>
      <c r="L65" s="181"/>
      <c r="M65" s="181"/>
      <c r="N65" s="181">
        <f>'将来負担比率（分子）の構造'!M$42</f>
        <v>86</v>
      </c>
      <c r="O65" s="181"/>
      <c r="P65" s="181"/>
    </row>
    <row r="66" spans="1:16" x14ac:dyDescent="0.15">
      <c r="A66" s="181" t="s">
        <v>31</v>
      </c>
      <c r="B66" s="181">
        <f>'将来負担比率（分子）の構造'!I$41</f>
        <v>20598</v>
      </c>
      <c r="C66" s="181"/>
      <c r="D66" s="181"/>
      <c r="E66" s="181">
        <f>'将来負担比率（分子）の構造'!J$41</f>
        <v>18729</v>
      </c>
      <c r="F66" s="181"/>
      <c r="G66" s="181"/>
      <c r="H66" s="181">
        <f>'将来負担比率（分子）の構造'!K$41</f>
        <v>16944</v>
      </c>
      <c r="I66" s="181"/>
      <c r="J66" s="181"/>
      <c r="K66" s="181">
        <f>'将来負担比率（分子）の構造'!L$41</f>
        <v>16338</v>
      </c>
      <c r="L66" s="181"/>
      <c r="M66" s="181"/>
      <c r="N66" s="181">
        <f>'将来負担比率（分子）の構造'!M$41</f>
        <v>14752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20658</v>
      </c>
      <c r="C72" s="185">
        <f>基金残高に係る経年分析!G55</f>
        <v>22695</v>
      </c>
      <c r="D72" s="185">
        <f>基金残高に係る経年分析!H55</f>
        <v>26009</v>
      </c>
    </row>
    <row r="73" spans="1:16" x14ac:dyDescent="0.15">
      <c r="A73" s="184" t="s">
        <v>77</v>
      </c>
      <c r="B73" s="185">
        <f>基金残高に係る経年分析!F56</f>
        <v>1320</v>
      </c>
      <c r="C73" s="185">
        <f>基金残高に係る経年分析!G56</f>
        <v>1108</v>
      </c>
      <c r="D73" s="185">
        <f>基金残高に係る経年分析!H56</f>
        <v>942</v>
      </c>
    </row>
    <row r="74" spans="1:16" x14ac:dyDescent="0.15">
      <c r="A74" s="184" t="s">
        <v>78</v>
      </c>
      <c r="B74" s="185">
        <f>基金残高に係る経年分析!F57</f>
        <v>20505</v>
      </c>
      <c r="C74" s="185">
        <f>基金残高に係る経年分析!G57</f>
        <v>25465</v>
      </c>
      <c r="D74" s="185">
        <f>基金残高に係る経年分析!H57</f>
        <v>26050</v>
      </c>
    </row>
  </sheetData>
  <sheetProtection algorithmName="SHA-512" hashValue="Go92OwvbLaEn7yHKDfG89BZceHTI7o/NR/McbiqnycYogFpKw6lSVrzn/xGbb73KG5TFU3Le2IV5dfnYW1YJZQ==" saltValue="feCH4cDlGvDZPmboSv10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47686802</v>
      </c>
      <c r="S5" s="736"/>
      <c r="T5" s="736"/>
      <c r="U5" s="736"/>
      <c r="V5" s="736"/>
      <c r="W5" s="736"/>
      <c r="X5" s="736"/>
      <c r="Y5" s="779"/>
      <c r="Z5" s="797">
        <v>32.5</v>
      </c>
      <c r="AA5" s="797"/>
      <c r="AB5" s="797"/>
      <c r="AC5" s="797"/>
      <c r="AD5" s="798">
        <v>47686802</v>
      </c>
      <c r="AE5" s="798"/>
      <c r="AF5" s="798"/>
      <c r="AG5" s="798"/>
      <c r="AH5" s="798"/>
      <c r="AI5" s="798"/>
      <c r="AJ5" s="798"/>
      <c r="AK5" s="798"/>
      <c r="AL5" s="780">
        <v>67</v>
      </c>
      <c r="AM5" s="751"/>
      <c r="AN5" s="751"/>
      <c r="AO5" s="781"/>
      <c r="AP5" s="746" t="s">
        <v>228</v>
      </c>
      <c r="AQ5" s="747"/>
      <c r="AR5" s="747"/>
      <c r="AS5" s="747"/>
      <c r="AT5" s="747"/>
      <c r="AU5" s="747"/>
      <c r="AV5" s="747"/>
      <c r="AW5" s="747"/>
      <c r="AX5" s="747"/>
      <c r="AY5" s="747"/>
      <c r="AZ5" s="747"/>
      <c r="BA5" s="747"/>
      <c r="BB5" s="747"/>
      <c r="BC5" s="747"/>
      <c r="BD5" s="747"/>
      <c r="BE5" s="747"/>
      <c r="BF5" s="748"/>
      <c r="BG5" s="680">
        <v>47686802</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380912</v>
      </c>
      <c r="S6" s="681"/>
      <c r="T6" s="681"/>
      <c r="U6" s="681"/>
      <c r="V6" s="681"/>
      <c r="W6" s="681"/>
      <c r="X6" s="681"/>
      <c r="Y6" s="682"/>
      <c r="Z6" s="713">
        <v>0.3</v>
      </c>
      <c r="AA6" s="713"/>
      <c r="AB6" s="713"/>
      <c r="AC6" s="713"/>
      <c r="AD6" s="714">
        <v>380912</v>
      </c>
      <c r="AE6" s="714"/>
      <c r="AF6" s="714"/>
      <c r="AG6" s="714"/>
      <c r="AH6" s="714"/>
      <c r="AI6" s="714"/>
      <c r="AJ6" s="714"/>
      <c r="AK6" s="714"/>
      <c r="AL6" s="683">
        <v>0.5</v>
      </c>
      <c r="AM6" s="684"/>
      <c r="AN6" s="684"/>
      <c r="AO6" s="715"/>
      <c r="AP6" s="677" t="s">
        <v>233</v>
      </c>
      <c r="AQ6" s="678"/>
      <c r="AR6" s="678"/>
      <c r="AS6" s="678"/>
      <c r="AT6" s="678"/>
      <c r="AU6" s="678"/>
      <c r="AV6" s="678"/>
      <c r="AW6" s="678"/>
      <c r="AX6" s="678"/>
      <c r="AY6" s="678"/>
      <c r="AZ6" s="678"/>
      <c r="BA6" s="678"/>
      <c r="BB6" s="678"/>
      <c r="BC6" s="678"/>
      <c r="BD6" s="678"/>
      <c r="BE6" s="678"/>
      <c r="BF6" s="679"/>
      <c r="BG6" s="680">
        <v>47686802</v>
      </c>
      <c r="BH6" s="681"/>
      <c r="BI6" s="681"/>
      <c r="BJ6" s="681"/>
      <c r="BK6" s="681"/>
      <c r="BL6" s="681"/>
      <c r="BM6" s="681"/>
      <c r="BN6" s="682"/>
      <c r="BO6" s="713">
        <v>100</v>
      </c>
      <c r="BP6" s="713"/>
      <c r="BQ6" s="713"/>
      <c r="BR6" s="713"/>
      <c r="BS6" s="714" t="s">
        <v>234</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698921</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698921</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134820</v>
      </c>
      <c r="S7" s="681"/>
      <c r="T7" s="681"/>
      <c r="U7" s="681"/>
      <c r="V7" s="681"/>
      <c r="W7" s="681"/>
      <c r="X7" s="681"/>
      <c r="Y7" s="682"/>
      <c r="Z7" s="713">
        <v>0.1</v>
      </c>
      <c r="AA7" s="713"/>
      <c r="AB7" s="713"/>
      <c r="AC7" s="713"/>
      <c r="AD7" s="714">
        <v>134820</v>
      </c>
      <c r="AE7" s="714"/>
      <c r="AF7" s="714"/>
      <c r="AG7" s="714"/>
      <c r="AH7" s="714"/>
      <c r="AI7" s="714"/>
      <c r="AJ7" s="714"/>
      <c r="AK7" s="714"/>
      <c r="AL7" s="683">
        <v>0.2</v>
      </c>
      <c r="AM7" s="684"/>
      <c r="AN7" s="684"/>
      <c r="AO7" s="715"/>
      <c r="AP7" s="677" t="s">
        <v>237</v>
      </c>
      <c r="AQ7" s="678"/>
      <c r="AR7" s="678"/>
      <c r="AS7" s="678"/>
      <c r="AT7" s="678"/>
      <c r="AU7" s="678"/>
      <c r="AV7" s="678"/>
      <c r="AW7" s="678"/>
      <c r="AX7" s="678"/>
      <c r="AY7" s="678"/>
      <c r="AZ7" s="678"/>
      <c r="BA7" s="678"/>
      <c r="BB7" s="678"/>
      <c r="BC7" s="678"/>
      <c r="BD7" s="678"/>
      <c r="BE7" s="678"/>
      <c r="BF7" s="679"/>
      <c r="BG7" s="680">
        <v>46016241</v>
      </c>
      <c r="BH7" s="681"/>
      <c r="BI7" s="681"/>
      <c r="BJ7" s="681"/>
      <c r="BK7" s="681"/>
      <c r="BL7" s="681"/>
      <c r="BM7" s="681"/>
      <c r="BN7" s="682"/>
      <c r="BO7" s="713">
        <v>96.5</v>
      </c>
      <c r="BP7" s="713"/>
      <c r="BQ7" s="713"/>
      <c r="BR7" s="713"/>
      <c r="BS7" s="714" t="s">
        <v>234</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48201501</v>
      </c>
      <c r="CS7" s="681"/>
      <c r="CT7" s="681"/>
      <c r="CU7" s="681"/>
      <c r="CV7" s="681"/>
      <c r="CW7" s="681"/>
      <c r="CX7" s="681"/>
      <c r="CY7" s="682"/>
      <c r="CZ7" s="713">
        <v>35</v>
      </c>
      <c r="DA7" s="713"/>
      <c r="DB7" s="713"/>
      <c r="DC7" s="713"/>
      <c r="DD7" s="686">
        <v>313473</v>
      </c>
      <c r="DE7" s="681"/>
      <c r="DF7" s="681"/>
      <c r="DG7" s="681"/>
      <c r="DH7" s="681"/>
      <c r="DI7" s="681"/>
      <c r="DJ7" s="681"/>
      <c r="DK7" s="681"/>
      <c r="DL7" s="681"/>
      <c r="DM7" s="681"/>
      <c r="DN7" s="681"/>
      <c r="DO7" s="681"/>
      <c r="DP7" s="682"/>
      <c r="DQ7" s="686">
        <v>18291581</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653722</v>
      </c>
      <c r="S8" s="681"/>
      <c r="T8" s="681"/>
      <c r="U8" s="681"/>
      <c r="V8" s="681"/>
      <c r="W8" s="681"/>
      <c r="X8" s="681"/>
      <c r="Y8" s="682"/>
      <c r="Z8" s="713">
        <v>0.4</v>
      </c>
      <c r="AA8" s="713"/>
      <c r="AB8" s="713"/>
      <c r="AC8" s="713"/>
      <c r="AD8" s="714">
        <v>653722</v>
      </c>
      <c r="AE8" s="714"/>
      <c r="AF8" s="714"/>
      <c r="AG8" s="714"/>
      <c r="AH8" s="714"/>
      <c r="AI8" s="714"/>
      <c r="AJ8" s="714"/>
      <c r="AK8" s="714"/>
      <c r="AL8" s="683">
        <v>0.9</v>
      </c>
      <c r="AM8" s="684"/>
      <c r="AN8" s="684"/>
      <c r="AO8" s="715"/>
      <c r="AP8" s="677" t="s">
        <v>240</v>
      </c>
      <c r="AQ8" s="678"/>
      <c r="AR8" s="678"/>
      <c r="AS8" s="678"/>
      <c r="AT8" s="678"/>
      <c r="AU8" s="678"/>
      <c r="AV8" s="678"/>
      <c r="AW8" s="678"/>
      <c r="AX8" s="678"/>
      <c r="AY8" s="678"/>
      <c r="AZ8" s="678"/>
      <c r="BA8" s="678"/>
      <c r="BB8" s="678"/>
      <c r="BC8" s="678"/>
      <c r="BD8" s="678"/>
      <c r="BE8" s="678"/>
      <c r="BF8" s="679"/>
      <c r="BG8" s="680">
        <v>606931</v>
      </c>
      <c r="BH8" s="681"/>
      <c r="BI8" s="681"/>
      <c r="BJ8" s="681"/>
      <c r="BK8" s="681"/>
      <c r="BL8" s="681"/>
      <c r="BM8" s="681"/>
      <c r="BN8" s="682"/>
      <c r="BO8" s="713">
        <v>1.3</v>
      </c>
      <c r="BP8" s="713"/>
      <c r="BQ8" s="713"/>
      <c r="BR8" s="713"/>
      <c r="BS8" s="686" t="s">
        <v>129</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56321235</v>
      </c>
      <c r="CS8" s="681"/>
      <c r="CT8" s="681"/>
      <c r="CU8" s="681"/>
      <c r="CV8" s="681"/>
      <c r="CW8" s="681"/>
      <c r="CX8" s="681"/>
      <c r="CY8" s="682"/>
      <c r="CZ8" s="713">
        <v>40.9</v>
      </c>
      <c r="DA8" s="713"/>
      <c r="DB8" s="713"/>
      <c r="DC8" s="713"/>
      <c r="DD8" s="686">
        <v>3945462</v>
      </c>
      <c r="DE8" s="681"/>
      <c r="DF8" s="681"/>
      <c r="DG8" s="681"/>
      <c r="DH8" s="681"/>
      <c r="DI8" s="681"/>
      <c r="DJ8" s="681"/>
      <c r="DK8" s="681"/>
      <c r="DL8" s="681"/>
      <c r="DM8" s="681"/>
      <c r="DN8" s="681"/>
      <c r="DO8" s="681"/>
      <c r="DP8" s="682"/>
      <c r="DQ8" s="686">
        <v>31505071</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764865</v>
      </c>
      <c r="S9" s="681"/>
      <c r="T9" s="681"/>
      <c r="U9" s="681"/>
      <c r="V9" s="681"/>
      <c r="W9" s="681"/>
      <c r="X9" s="681"/>
      <c r="Y9" s="682"/>
      <c r="Z9" s="713">
        <v>0.5</v>
      </c>
      <c r="AA9" s="713"/>
      <c r="AB9" s="713"/>
      <c r="AC9" s="713"/>
      <c r="AD9" s="714">
        <v>764865</v>
      </c>
      <c r="AE9" s="714"/>
      <c r="AF9" s="714"/>
      <c r="AG9" s="714"/>
      <c r="AH9" s="714"/>
      <c r="AI9" s="714"/>
      <c r="AJ9" s="714"/>
      <c r="AK9" s="714"/>
      <c r="AL9" s="683">
        <v>1.1000000000000001</v>
      </c>
      <c r="AM9" s="684"/>
      <c r="AN9" s="684"/>
      <c r="AO9" s="715"/>
      <c r="AP9" s="677" t="s">
        <v>243</v>
      </c>
      <c r="AQ9" s="678"/>
      <c r="AR9" s="678"/>
      <c r="AS9" s="678"/>
      <c r="AT9" s="678"/>
      <c r="AU9" s="678"/>
      <c r="AV9" s="678"/>
      <c r="AW9" s="678"/>
      <c r="AX9" s="678"/>
      <c r="AY9" s="678"/>
      <c r="AZ9" s="678"/>
      <c r="BA9" s="678"/>
      <c r="BB9" s="678"/>
      <c r="BC9" s="678"/>
      <c r="BD9" s="678"/>
      <c r="BE9" s="678"/>
      <c r="BF9" s="679"/>
      <c r="BG9" s="680">
        <v>45409310</v>
      </c>
      <c r="BH9" s="681"/>
      <c r="BI9" s="681"/>
      <c r="BJ9" s="681"/>
      <c r="BK9" s="681"/>
      <c r="BL9" s="681"/>
      <c r="BM9" s="681"/>
      <c r="BN9" s="682"/>
      <c r="BO9" s="713">
        <v>95.2</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9358249</v>
      </c>
      <c r="CS9" s="681"/>
      <c r="CT9" s="681"/>
      <c r="CU9" s="681"/>
      <c r="CV9" s="681"/>
      <c r="CW9" s="681"/>
      <c r="CX9" s="681"/>
      <c r="CY9" s="682"/>
      <c r="CZ9" s="713">
        <v>6.8</v>
      </c>
      <c r="DA9" s="713"/>
      <c r="DB9" s="713"/>
      <c r="DC9" s="713"/>
      <c r="DD9" s="686">
        <v>52614</v>
      </c>
      <c r="DE9" s="681"/>
      <c r="DF9" s="681"/>
      <c r="DG9" s="681"/>
      <c r="DH9" s="681"/>
      <c r="DI9" s="681"/>
      <c r="DJ9" s="681"/>
      <c r="DK9" s="681"/>
      <c r="DL9" s="681"/>
      <c r="DM9" s="681"/>
      <c r="DN9" s="681"/>
      <c r="DO9" s="681"/>
      <c r="DP9" s="682"/>
      <c r="DQ9" s="686">
        <v>7863088</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234</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t="s">
        <v>129</v>
      </c>
      <c r="BH10" s="681"/>
      <c r="BI10" s="681"/>
      <c r="BJ10" s="681"/>
      <c r="BK10" s="681"/>
      <c r="BL10" s="681"/>
      <c r="BM10" s="681"/>
      <c r="BN10" s="682"/>
      <c r="BO10" s="713" t="s">
        <v>234</v>
      </c>
      <c r="BP10" s="713"/>
      <c r="BQ10" s="713"/>
      <c r="BR10" s="713"/>
      <c r="BS10" s="686" t="s">
        <v>234</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204407</v>
      </c>
      <c r="CS10" s="681"/>
      <c r="CT10" s="681"/>
      <c r="CU10" s="681"/>
      <c r="CV10" s="681"/>
      <c r="CW10" s="681"/>
      <c r="CX10" s="681"/>
      <c r="CY10" s="682"/>
      <c r="CZ10" s="713">
        <v>0.1</v>
      </c>
      <c r="DA10" s="713"/>
      <c r="DB10" s="713"/>
      <c r="DC10" s="713"/>
      <c r="DD10" s="686">
        <v>2219</v>
      </c>
      <c r="DE10" s="681"/>
      <c r="DF10" s="681"/>
      <c r="DG10" s="681"/>
      <c r="DH10" s="681"/>
      <c r="DI10" s="681"/>
      <c r="DJ10" s="681"/>
      <c r="DK10" s="681"/>
      <c r="DL10" s="681"/>
      <c r="DM10" s="681"/>
      <c r="DN10" s="681"/>
      <c r="DO10" s="681"/>
      <c r="DP10" s="682"/>
      <c r="DQ10" s="686">
        <v>187476</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6165862</v>
      </c>
      <c r="S11" s="681"/>
      <c r="T11" s="681"/>
      <c r="U11" s="681"/>
      <c r="V11" s="681"/>
      <c r="W11" s="681"/>
      <c r="X11" s="681"/>
      <c r="Y11" s="682"/>
      <c r="Z11" s="683">
        <v>4.2</v>
      </c>
      <c r="AA11" s="684"/>
      <c r="AB11" s="684"/>
      <c r="AC11" s="685"/>
      <c r="AD11" s="686">
        <v>6165862</v>
      </c>
      <c r="AE11" s="681"/>
      <c r="AF11" s="681"/>
      <c r="AG11" s="681"/>
      <c r="AH11" s="681"/>
      <c r="AI11" s="681"/>
      <c r="AJ11" s="681"/>
      <c r="AK11" s="682"/>
      <c r="AL11" s="683">
        <v>8.6999999999999993</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t="s">
        <v>129</v>
      </c>
      <c r="BH11" s="681"/>
      <c r="BI11" s="681"/>
      <c r="BJ11" s="681"/>
      <c r="BK11" s="681"/>
      <c r="BL11" s="681"/>
      <c r="BM11" s="681"/>
      <c r="BN11" s="682"/>
      <c r="BO11" s="713" t="s">
        <v>129</v>
      </c>
      <c r="BP11" s="713"/>
      <c r="BQ11" s="713"/>
      <c r="BR11" s="713"/>
      <c r="BS11" s="686" t="s">
        <v>234</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6007</v>
      </c>
      <c r="CS11" s="681"/>
      <c r="CT11" s="681"/>
      <c r="CU11" s="681"/>
      <c r="CV11" s="681"/>
      <c r="CW11" s="681"/>
      <c r="CX11" s="681"/>
      <c r="CY11" s="682"/>
      <c r="CZ11" s="713">
        <v>0</v>
      </c>
      <c r="DA11" s="713"/>
      <c r="DB11" s="713"/>
      <c r="DC11" s="713"/>
      <c r="DD11" s="686" t="s">
        <v>129</v>
      </c>
      <c r="DE11" s="681"/>
      <c r="DF11" s="681"/>
      <c r="DG11" s="681"/>
      <c r="DH11" s="681"/>
      <c r="DI11" s="681"/>
      <c r="DJ11" s="681"/>
      <c r="DK11" s="681"/>
      <c r="DL11" s="681"/>
      <c r="DM11" s="681"/>
      <c r="DN11" s="681"/>
      <c r="DO11" s="681"/>
      <c r="DP11" s="682"/>
      <c r="DQ11" s="686">
        <v>6007</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234</v>
      </c>
      <c r="AA12" s="713"/>
      <c r="AB12" s="713"/>
      <c r="AC12" s="713"/>
      <c r="AD12" s="714" t="s">
        <v>129</v>
      </c>
      <c r="AE12" s="714"/>
      <c r="AF12" s="714"/>
      <c r="AG12" s="714"/>
      <c r="AH12" s="714"/>
      <c r="AI12" s="714"/>
      <c r="AJ12" s="714"/>
      <c r="AK12" s="714"/>
      <c r="AL12" s="683" t="s">
        <v>129</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t="s">
        <v>181</v>
      </c>
      <c r="BH12" s="681"/>
      <c r="BI12" s="681"/>
      <c r="BJ12" s="681"/>
      <c r="BK12" s="681"/>
      <c r="BL12" s="681"/>
      <c r="BM12" s="681"/>
      <c r="BN12" s="682"/>
      <c r="BO12" s="713" t="s">
        <v>129</v>
      </c>
      <c r="BP12" s="713"/>
      <c r="BQ12" s="713"/>
      <c r="BR12" s="713"/>
      <c r="BS12" s="686" t="s">
        <v>234</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1212039</v>
      </c>
      <c r="CS12" s="681"/>
      <c r="CT12" s="681"/>
      <c r="CU12" s="681"/>
      <c r="CV12" s="681"/>
      <c r="CW12" s="681"/>
      <c r="CX12" s="681"/>
      <c r="CY12" s="682"/>
      <c r="CZ12" s="713">
        <v>0.9</v>
      </c>
      <c r="DA12" s="713"/>
      <c r="DB12" s="713"/>
      <c r="DC12" s="713"/>
      <c r="DD12" s="686">
        <v>12624</v>
      </c>
      <c r="DE12" s="681"/>
      <c r="DF12" s="681"/>
      <c r="DG12" s="681"/>
      <c r="DH12" s="681"/>
      <c r="DI12" s="681"/>
      <c r="DJ12" s="681"/>
      <c r="DK12" s="681"/>
      <c r="DL12" s="681"/>
      <c r="DM12" s="681"/>
      <c r="DN12" s="681"/>
      <c r="DO12" s="681"/>
      <c r="DP12" s="682"/>
      <c r="DQ12" s="686">
        <v>1164059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t="s">
        <v>129</v>
      </c>
      <c r="BH13" s="681"/>
      <c r="BI13" s="681"/>
      <c r="BJ13" s="681"/>
      <c r="BK13" s="681"/>
      <c r="BL13" s="681"/>
      <c r="BM13" s="681"/>
      <c r="BN13" s="682"/>
      <c r="BO13" s="713" t="s">
        <v>129</v>
      </c>
      <c r="BP13" s="713"/>
      <c r="BQ13" s="713"/>
      <c r="BR13" s="713"/>
      <c r="BS13" s="686" t="s">
        <v>234</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5555171</v>
      </c>
      <c r="CS13" s="681"/>
      <c r="CT13" s="681"/>
      <c r="CU13" s="681"/>
      <c r="CV13" s="681"/>
      <c r="CW13" s="681"/>
      <c r="CX13" s="681"/>
      <c r="CY13" s="682"/>
      <c r="CZ13" s="713">
        <v>4</v>
      </c>
      <c r="DA13" s="713"/>
      <c r="DB13" s="713"/>
      <c r="DC13" s="713"/>
      <c r="DD13" s="686">
        <v>2030141</v>
      </c>
      <c r="DE13" s="681"/>
      <c r="DF13" s="681"/>
      <c r="DG13" s="681"/>
      <c r="DH13" s="681"/>
      <c r="DI13" s="681"/>
      <c r="DJ13" s="681"/>
      <c r="DK13" s="681"/>
      <c r="DL13" s="681"/>
      <c r="DM13" s="681"/>
      <c r="DN13" s="681"/>
      <c r="DO13" s="681"/>
      <c r="DP13" s="682"/>
      <c r="DQ13" s="686">
        <v>4259089</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v>32</v>
      </c>
      <c r="S14" s="681"/>
      <c r="T14" s="681"/>
      <c r="U14" s="681"/>
      <c r="V14" s="681"/>
      <c r="W14" s="681"/>
      <c r="X14" s="681"/>
      <c r="Y14" s="682"/>
      <c r="Z14" s="713">
        <v>0</v>
      </c>
      <c r="AA14" s="713"/>
      <c r="AB14" s="713"/>
      <c r="AC14" s="713"/>
      <c r="AD14" s="714">
        <v>32</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87650</v>
      </c>
      <c r="BH14" s="681"/>
      <c r="BI14" s="681"/>
      <c r="BJ14" s="681"/>
      <c r="BK14" s="681"/>
      <c r="BL14" s="681"/>
      <c r="BM14" s="681"/>
      <c r="BN14" s="682"/>
      <c r="BO14" s="713">
        <v>0.2</v>
      </c>
      <c r="BP14" s="713"/>
      <c r="BQ14" s="713"/>
      <c r="BR14" s="713"/>
      <c r="BS14" s="686" t="s">
        <v>129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990812</v>
      </c>
      <c r="CS14" s="681"/>
      <c r="CT14" s="681"/>
      <c r="CU14" s="681"/>
      <c r="CV14" s="681"/>
      <c r="CW14" s="681"/>
      <c r="CX14" s="681"/>
      <c r="CY14" s="682"/>
      <c r="CZ14" s="713">
        <v>0.7</v>
      </c>
      <c r="DA14" s="713"/>
      <c r="DB14" s="713"/>
      <c r="DC14" s="713"/>
      <c r="DD14" s="686">
        <v>477243</v>
      </c>
      <c r="DE14" s="681"/>
      <c r="DF14" s="681"/>
      <c r="DG14" s="681"/>
      <c r="DH14" s="681"/>
      <c r="DI14" s="681"/>
      <c r="DJ14" s="681"/>
      <c r="DK14" s="681"/>
      <c r="DL14" s="681"/>
      <c r="DM14" s="681"/>
      <c r="DN14" s="681"/>
      <c r="DO14" s="681"/>
      <c r="DP14" s="682"/>
      <c r="DQ14" s="686">
        <v>847291</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234</v>
      </c>
      <c r="AA15" s="713"/>
      <c r="AB15" s="713"/>
      <c r="AC15" s="713"/>
      <c r="AD15" s="714" t="s">
        <v>234</v>
      </c>
      <c r="AE15" s="714"/>
      <c r="AF15" s="714"/>
      <c r="AG15" s="714"/>
      <c r="AH15" s="714"/>
      <c r="AI15" s="714"/>
      <c r="AJ15" s="714"/>
      <c r="AK15" s="714"/>
      <c r="AL15" s="683" t="s">
        <v>234</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1582911</v>
      </c>
      <c r="BH15" s="681"/>
      <c r="BI15" s="681"/>
      <c r="BJ15" s="681"/>
      <c r="BK15" s="681"/>
      <c r="BL15" s="681"/>
      <c r="BM15" s="681"/>
      <c r="BN15" s="682"/>
      <c r="BO15" s="713">
        <v>3.3</v>
      </c>
      <c r="BP15" s="713"/>
      <c r="BQ15" s="713"/>
      <c r="BR15" s="713"/>
      <c r="BS15" s="686" t="s">
        <v>234</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13034406</v>
      </c>
      <c r="CS15" s="681"/>
      <c r="CT15" s="681"/>
      <c r="CU15" s="681"/>
      <c r="CV15" s="681"/>
      <c r="CW15" s="681"/>
      <c r="CX15" s="681"/>
      <c r="CY15" s="682"/>
      <c r="CZ15" s="713">
        <v>9.5</v>
      </c>
      <c r="DA15" s="713"/>
      <c r="DB15" s="713"/>
      <c r="DC15" s="713"/>
      <c r="DD15" s="686">
        <v>1683174</v>
      </c>
      <c r="DE15" s="681"/>
      <c r="DF15" s="681"/>
      <c r="DG15" s="681"/>
      <c r="DH15" s="681"/>
      <c r="DI15" s="681"/>
      <c r="DJ15" s="681"/>
      <c r="DK15" s="681"/>
      <c r="DL15" s="681"/>
      <c r="DM15" s="681"/>
      <c r="DN15" s="681"/>
      <c r="DO15" s="681"/>
      <c r="DP15" s="682"/>
      <c r="DQ15" s="686">
        <v>11426949</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66087</v>
      </c>
      <c r="S16" s="681"/>
      <c r="T16" s="681"/>
      <c r="U16" s="681"/>
      <c r="V16" s="681"/>
      <c r="W16" s="681"/>
      <c r="X16" s="681"/>
      <c r="Y16" s="682"/>
      <c r="Z16" s="713">
        <v>0</v>
      </c>
      <c r="AA16" s="713"/>
      <c r="AB16" s="713"/>
      <c r="AC16" s="713"/>
      <c r="AD16" s="714">
        <v>66087</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t="s">
        <v>234</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234</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t="s">
        <v>234</v>
      </c>
      <c r="S17" s="681"/>
      <c r="T17" s="681"/>
      <c r="U17" s="681"/>
      <c r="V17" s="681"/>
      <c r="W17" s="681"/>
      <c r="X17" s="681"/>
      <c r="Y17" s="682"/>
      <c r="Z17" s="713" t="s">
        <v>181</v>
      </c>
      <c r="AA17" s="713"/>
      <c r="AB17" s="713"/>
      <c r="AC17" s="713"/>
      <c r="AD17" s="714" t="s">
        <v>181</v>
      </c>
      <c r="AE17" s="714"/>
      <c r="AF17" s="714"/>
      <c r="AG17" s="714"/>
      <c r="AH17" s="714"/>
      <c r="AI17" s="714"/>
      <c r="AJ17" s="714"/>
      <c r="AK17" s="714"/>
      <c r="AL17" s="683" t="s">
        <v>181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181</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2164432</v>
      </c>
      <c r="CS17" s="681"/>
      <c r="CT17" s="681"/>
      <c r="CU17" s="681"/>
      <c r="CV17" s="681"/>
      <c r="CW17" s="681"/>
      <c r="CX17" s="681"/>
      <c r="CY17" s="682"/>
      <c r="CZ17" s="713">
        <v>1.6</v>
      </c>
      <c r="DA17" s="713"/>
      <c r="DB17" s="713"/>
      <c r="DC17" s="713"/>
      <c r="DD17" s="686" t="s">
        <v>234</v>
      </c>
      <c r="DE17" s="681"/>
      <c r="DF17" s="681"/>
      <c r="DG17" s="681"/>
      <c r="DH17" s="681"/>
      <c r="DI17" s="681"/>
      <c r="DJ17" s="681"/>
      <c r="DK17" s="681"/>
      <c r="DL17" s="681"/>
      <c r="DM17" s="681"/>
      <c r="DN17" s="681"/>
      <c r="DO17" s="681"/>
      <c r="DP17" s="682"/>
      <c r="DQ17" s="686">
        <v>2164432</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118343</v>
      </c>
      <c r="S18" s="681"/>
      <c r="T18" s="681"/>
      <c r="U18" s="681"/>
      <c r="V18" s="681"/>
      <c r="W18" s="681"/>
      <c r="X18" s="681"/>
      <c r="Y18" s="682"/>
      <c r="Z18" s="713">
        <v>0.1</v>
      </c>
      <c r="AA18" s="713"/>
      <c r="AB18" s="713"/>
      <c r="AC18" s="713"/>
      <c r="AD18" s="714">
        <v>118343</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181</v>
      </c>
      <c r="BP18" s="713"/>
      <c r="BQ18" s="713"/>
      <c r="BR18" s="713"/>
      <c r="BS18" s="686" t="s">
        <v>234</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129</v>
      </c>
      <c r="DA18" s="713"/>
      <c r="DB18" s="713"/>
      <c r="DC18" s="713"/>
      <c r="DD18" s="686" t="s">
        <v>234</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79329</v>
      </c>
      <c r="S19" s="681"/>
      <c r="T19" s="681"/>
      <c r="U19" s="681"/>
      <c r="V19" s="681"/>
      <c r="W19" s="681"/>
      <c r="X19" s="681"/>
      <c r="Y19" s="682"/>
      <c r="Z19" s="713">
        <v>0.1</v>
      </c>
      <c r="AA19" s="713"/>
      <c r="AB19" s="713"/>
      <c r="AC19" s="713"/>
      <c r="AD19" s="714">
        <v>79329</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181</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234</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37549</v>
      </c>
      <c r="S20" s="681"/>
      <c r="T20" s="681"/>
      <c r="U20" s="681"/>
      <c r="V20" s="681"/>
      <c r="W20" s="681"/>
      <c r="X20" s="681"/>
      <c r="Y20" s="682"/>
      <c r="Z20" s="713">
        <v>0</v>
      </c>
      <c r="AA20" s="713"/>
      <c r="AB20" s="713"/>
      <c r="AC20" s="713"/>
      <c r="AD20" s="714">
        <v>37549</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234</v>
      </c>
      <c r="BH20" s="681"/>
      <c r="BI20" s="681"/>
      <c r="BJ20" s="681"/>
      <c r="BK20" s="681"/>
      <c r="BL20" s="681"/>
      <c r="BM20" s="681"/>
      <c r="BN20" s="682"/>
      <c r="BO20" s="713" t="s">
        <v>234</v>
      </c>
      <c r="BP20" s="713"/>
      <c r="BQ20" s="713"/>
      <c r="BR20" s="713"/>
      <c r="BS20" s="686" t="s">
        <v>129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137747180</v>
      </c>
      <c r="CS20" s="681"/>
      <c r="CT20" s="681"/>
      <c r="CU20" s="681"/>
      <c r="CV20" s="681"/>
      <c r="CW20" s="681"/>
      <c r="CX20" s="681"/>
      <c r="CY20" s="682"/>
      <c r="CZ20" s="713">
        <v>100</v>
      </c>
      <c r="DA20" s="713"/>
      <c r="DB20" s="713"/>
      <c r="DC20" s="713"/>
      <c r="DD20" s="686">
        <v>8516950</v>
      </c>
      <c r="DE20" s="681"/>
      <c r="DF20" s="681"/>
      <c r="DG20" s="681"/>
      <c r="DH20" s="681"/>
      <c r="DI20" s="681"/>
      <c r="DJ20" s="681"/>
      <c r="DK20" s="681"/>
      <c r="DL20" s="681"/>
      <c r="DM20" s="681"/>
      <c r="DN20" s="681"/>
      <c r="DO20" s="681"/>
      <c r="DP20" s="682"/>
      <c r="DQ20" s="686">
        <v>78413964</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1465</v>
      </c>
      <c r="S21" s="681"/>
      <c r="T21" s="681"/>
      <c r="U21" s="681"/>
      <c r="V21" s="681"/>
      <c r="W21" s="681"/>
      <c r="X21" s="681"/>
      <c r="Y21" s="682"/>
      <c r="Z21" s="713">
        <v>0</v>
      </c>
      <c r="AA21" s="713"/>
      <c r="AB21" s="713"/>
      <c r="AC21" s="713"/>
      <c r="AD21" s="714">
        <v>1465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t="s">
        <v>129</v>
      </c>
      <c r="S22" s="681"/>
      <c r="T22" s="681"/>
      <c r="U22" s="681"/>
      <c r="V22" s="681"/>
      <c r="W22" s="681"/>
      <c r="X22" s="681"/>
      <c r="Y22" s="682"/>
      <c r="Z22" s="713" t="s">
        <v>234</v>
      </c>
      <c r="AA22" s="713"/>
      <c r="AB22" s="713"/>
      <c r="AC22" s="713"/>
      <c r="AD22" s="714" t="s">
        <v>234</v>
      </c>
      <c r="AE22" s="714"/>
      <c r="AF22" s="714"/>
      <c r="AG22" s="714"/>
      <c r="AH22" s="714"/>
      <c r="AI22" s="714"/>
      <c r="AJ22" s="714"/>
      <c r="AK22" s="714"/>
      <c r="AL22" s="683" t="s">
        <v>129</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234</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t="s">
        <v>234</v>
      </c>
      <c r="S23" s="681"/>
      <c r="T23" s="681"/>
      <c r="U23" s="681"/>
      <c r="V23" s="681"/>
      <c r="W23" s="681"/>
      <c r="X23" s="681"/>
      <c r="Y23" s="682"/>
      <c r="Z23" s="713" t="s">
        <v>234</v>
      </c>
      <c r="AA23" s="713"/>
      <c r="AB23" s="713"/>
      <c r="AC23" s="713"/>
      <c r="AD23" s="714" t="s">
        <v>234</v>
      </c>
      <c r="AE23" s="714"/>
      <c r="AF23" s="714"/>
      <c r="AG23" s="714"/>
      <c r="AH23" s="714"/>
      <c r="AI23" s="714"/>
      <c r="AJ23" s="714"/>
      <c r="AK23" s="714"/>
      <c r="AL23" s="683" t="s">
        <v>129</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t="s">
        <v>181</v>
      </c>
      <c r="S24" s="681"/>
      <c r="T24" s="681"/>
      <c r="U24" s="681"/>
      <c r="V24" s="681"/>
      <c r="W24" s="681"/>
      <c r="X24" s="681"/>
      <c r="Y24" s="682"/>
      <c r="Z24" s="713" t="s">
        <v>129</v>
      </c>
      <c r="AA24" s="713"/>
      <c r="AB24" s="713"/>
      <c r="AC24" s="713"/>
      <c r="AD24" s="714" t="s">
        <v>129</v>
      </c>
      <c r="AE24" s="714"/>
      <c r="AF24" s="714"/>
      <c r="AG24" s="714"/>
      <c r="AH24" s="714"/>
      <c r="AI24" s="714"/>
      <c r="AJ24" s="714"/>
      <c r="AK24" s="714"/>
      <c r="AL24" s="683" t="s">
        <v>234</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52916200</v>
      </c>
      <c r="CS24" s="736"/>
      <c r="CT24" s="736"/>
      <c r="CU24" s="736"/>
      <c r="CV24" s="736"/>
      <c r="CW24" s="736"/>
      <c r="CX24" s="736"/>
      <c r="CY24" s="779"/>
      <c r="CZ24" s="780">
        <v>38.4</v>
      </c>
      <c r="DA24" s="751"/>
      <c r="DB24" s="751"/>
      <c r="DC24" s="783"/>
      <c r="DD24" s="778">
        <v>34128493</v>
      </c>
      <c r="DE24" s="736"/>
      <c r="DF24" s="736"/>
      <c r="DG24" s="736"/>
      <c r="DH24" s="736"/>
      <c r="DI24" s="736"/>
      <c r="DJ24" s="736"/>
      <c r="DK24" s="779"/>
      <c r="DL24" s="778">
        <v>33338947</v>
      </c>
      <c r="DM24" s="736"/>
      <c r="DN24" s="736"/>
      <c r="DO24" s="736"/>
      <c r="DP24" s="736"/>
      <c r="DQ24" s="736"/>
      <c r="DR24" s="736"/>
      <c r="DS24" s="736"/>
      <c r="DT24" s="736"/>
      <c r="DU24" s="736"/>
      <c r="DV24" s="779"/>
      <c r="DW24" s="780">
        <v>46.9</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234</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20640299</v>
      </c>
      <c r="CS25" s="699"/>
      <c r="CT25" s="699"/>
      <c r="CU25" s="699"/>
      <c r="CV25" s="699"/>
      <c r="CW25" s="699"/>
      <c r="CX25" s="699"/>
      <c r="CY25" s="700"/>
      <c r="CZ25" s="683">
        <v>15</v>
      </c>
      <c r="DA25" s="701"/>
      <c r="DB25" s="701"/>
      <c r="DC25" s="702"/>
      <c r="DD25" s="686">
        <v>18858117</v>
      </c>
      <c r="DE25" s="699"/>
      <c r="DF25" s="699"/>
      <c r="DG25" s="699"/>
      <c r="DH25" s="699"/>
      <c r="DI25" s="699"/>
      <c r="DJ25" s="699"/>
      <c r="DK25" s="700"/>
      <c r="DL25" s="686">
        <v>18405698</v>
      </c>
      <c r="DM25" s="699"/>
      <c r="DN25" s="699"/>
      <c r="DO25" s="699"/>
      <c r="DP25" s="699"/>
      <c r="DQ25" s="699"/>
      <c r="DR25" s="699"/>
      <c r="DS25" s="699"/>
      <c r="DT25" s="699"/>
      <c r="DU25" s="699"/>
      <c r="DV25" s="700"/>
      <c r="DW25" s="683">
        <v>25.9</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55971445</v>
      </c>
      <c r="S26" s="681"/>
      <c r="T26" s="681"/>
      <c r="U26" s="681"/>
      <c r="V26" s="681"/>
      <c r="W26" s="681"/>
      <c r="X26" s="681"/>
      <c r="Y26" s="682"/>
      <c r="Z26" s="713">
        <v>38.200000000000003</v>
      </c>
      <c r="AA26" s="713"/>
      <c r="AB26" s="713"/>
      <c r="AC26" s="713"/>
      <c r="AD26" s="714">
        <v>55971445</v>
      </c>
      <c r="AE26" s="714"/>
      <c r="AF26" s="714"/>
      <c r="AG26" s="714"/>
      <c r="AH26" s="714"/>
      <c r="AI26" s="714"/>
      <c r="AJ26" s="714"/>
      <c r="AK26" s="714"/>
      <c r="AL26" s="683">
        <v>78.7</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234</v>
      </c>
      <c r="BH26" s="681"/>
      <c r="BI26" s="681"/>
      <c r="BJ26" s="681"/>
      <c r="BK26" s="681"/>
      <c r="BL26" s="681"/>
      <c r="BM26" s="681"/>
      <c r="BN26" s="682"/>
      <c r="BO26" s="713" t="s">
        <v>234</v>
      </c>
      <c r="BP26" s="713"/>
      <c r="BQ26" s="713"/>
      <c r="BR26" s="713"/>
      <c r="BS26" s="686" t="s">
        <v>129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13281259</v>
      </c>
      <c r="CS26" s="681"/>
      <c r="CT26" s="681"/>
      <c r="CU26" s="681"/>
      <c r="CV26" s="681"/>
      <c r="CW26" s="681"/>
      <c r="CX26" s="681"/>
      <c r="CY26" s="682"/>
      <c r="CZ26" s="683">
        <v>9.6</v>
      </c>
      <c r="DA26" s="701"/>
      <c r="DB26" s="701"/>
      <c r="DC26" s="702"/>
      <c r="DD26" s="686">
        <v>12159903</v>
      </c>
      <c r="DE26" s="681"/>
      <c r="DF26" s="681"/>
      <c r="DG26" s="681"/>
      <c r="DH26" s="681"/>
      <c r="DI26" s="681"/>
      <c r="DJ26" s="681"/>
      <c r="DK26" s="682"/>
      <c r="DL26" s="686" t="s">
        <v>234</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25905</v>
      </c>
      <c r="S27" s="681"/>
      <c r="T27" s="681"/>
      <c r="U27" s="681"/>
      <c r="V27" s="681"/>
      <c r="W27" s="681"/>
      <c r="X27" s="681"/>
      <c r="Y27" s="682"/>
      <c r="Z27" s="713">
        <v>0</v>
      </c>
      <c r="AA27" s="713"/>
      <c r="AB27" s="713"/>
      <c r="AC27" s="713"/>
      <c r="AD27" s="714">
        <v>25905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47686802</v>
      </c>
      <c r="BH27" s="681"/>
      <c r="BI27" s="681"/>
      <c r="BJ27" s="681"/>
      <c r="BK27" s="681"/>
      <c r="BL27" s="681"/>
      <c r="BM27" s="681"/>
      <c r="BN27" s="682"/>
      <c r="BO27" s="713">
        <v>100</v>
      </c>
      <c r="BP27" s="713"/>
      <c r="BQ27" s="713"/>
      <c r="BR27" s="713"/>
      <c r="BS27" s="686" t="s">
        <v>181</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30112173</v>
      </c>
      <c r="CS27" s="699"/>
      <c r="CT27" s="699"/>
      <c r="CU27" s="699"/>
      <c r="CV27" s="699"/>
      <c r="CW27" s="699"/>
      <c r="CX27" s="699"/>
      <c r="CY27" s="700"/>
      <c r="CZ27" s="683">
        <v>21.9</v>
      </c>
      <c r="DA27" s="701"/>
      <c r="DB27" s="701"/>
      <c r="DC27" s="702"/>
      <c r="DD27" s="686">
        <v>13106648</v>
      </c>
      <c r="DE27" s="699"/>
      <c r="DF27" s="699"/>
      <c r="DG27" s="699"/>
      <c r="DH27" s="699"/>
      <c r="DI27" s="699"/>
      <c r="DJ27" s="699"/>
      <c r="DK27" s="700"/>
      <c r="DL27" s="686">
        <v>12769521</v>
      </c>
      <c r="DM27" s="699"/>
      <c r="DN27" s="699"/>
      <c r="DO27" s="699"/>
      <c r="DP27" s="699"/>
      <c r="DQ27" s="699"/>
      <c r="DR27" s="699"/>
      <c r="DS27" s="699"/>
      <c r="DT27" s="699"/>
      <c r="DU27" s="699"/>
      <c r="DV27" s="700"/>
      <c r="DW27" s="683">
        <v>18</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1202779</v>
      </c>
      <c r="S28" s="681"/>
      <c r="T28" s="681"/>
      <c r="U28" s="681"/>
      <c r="V28" s="681"/>
      <c r="W28" s="681"/>
      <c r="X28" s="681"/>
      <c r="Y28" s="682"/>
      <c r="Z28" s="713">
        <v>0.8</v>
      </c>
      <c r="AA28" s="713"/>
      <c r="AB28" s="713"/>
      <c r="AC28" s="713"/>
      <c r="AD28" s="714">
        <v>4</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2163728</v>
      </c>
      <c r="CS28" s="681"/>
      <c r="CT28" s="681"/>
      <c r="CU28" s="681"/>
      <c r="CV28" s="681"/>
      <c r="CW28" s="681"/>
      <c r="CX28" s="681"/>
      <c r="CY28" s="682"/>
      <c r="CZ28" s="683">
        <v>1.6</v>
      </c>
      <c r="DA28" s="701"/>
      <c r="DB28" s="701"/>
      <c r="DC28" s="702"/>
      <c r="DD28" s="686">
        <v>2163728</v>
      </c>
      <c r="DE28" s="681"/>
      <c r="DF28" s="681"/>
      <c r="DG28" s="681"/>
      <c r="DH28" s="681"/>
      <c r="DI28" s="681"/>
      <c r="DJ28" s="681"/>
      <c r="DK28" s="682"/>
      <c r="DL28" s="686">
        <v>2163728</v>
      </c>
      <c r="DM28" s="681"/>
      <c r="DN28" s="681"/>
      <c r="DO28" s="681"/>
      <c r="DP28" s="681"/>
      <c r="DQ28" s="681"/>
      <c r="DR28" s="681"/>
      <c r="DS28" s="681"/>
      <c r="DT28" s="681"/>
      <c r="DU28" s="681"/>
      <c r="DV28" s="682"/>
      <c r="DW28" s="683">
        <v>3</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1812387</v>
      </c>
      <c r="S29" s="681"/>
      <c r="T29" s="681"/>
      <c r="U29" s="681"/>
      <c r="V29" s="681"/>
      <c r="W29" s="681"/>
      <c r="X29" s="681"/>
      <c r="Y29" s="682"/>
      <c r="Z29" s="713">
        <v>1.2</v>
      </c>
      <c r="AA29" s="713"/>
      <c r="AB29" s="713"/>
      <c r="AC29" s="713"/>
      <c r="AD29" s="714">
        <v>1247060</v>
      </c>
      <c r="AE29" s="714"/>
      <c r="AF29" s="714"/>
      <c r="AG29" s="714"/>
      <c r="AH29" s="714"/>
      <c r="AI29" s="714"/>
      <c r="AJ29" s="714"/>
      <c r="AK29" s="714"/>
      <c r="AL29" s="683">
        <v>1.8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69</v>
      </c>
      <c r="CG29" s="720"/>
      <c r="CH29" s="720"/>
      <c r="CI29" s="720"/>
      <c r="CJ29" s="720"/>
      <c r="CK29" s="720"/>
      <c r="CL29" s="720"/>
      <c r="CM29" s="720"/>
      <c r="CN29" s="720"/>
      <c r="CO29" s="720"/>
      <c r="CP29" s="720"/>
      <c r="CQ29" s="721"/>
      <c r="CR29" s="680">
        <v>2163599</v>
      </c>
      <c r="CS29" s="699"/>
      <c r="CT29" s="699"/>
      <c r="CU29" s="699"/>
      <c r="CV29" s="699"/>
      <c r="CW29" s="699"/>
      <c r="CX29" s="699"/>
      <c r="CY29" s="700"/>
      <c r="CZ29" s="683">
        <v>1.6</v>
      </c>
      <c r="DA29" s="701"/>
      <c r="DB29" s="701"/>
      <c r="DC29" s="702"/>
      <c r="DD29" s="686">
        <v>2163599</v>
      </c>
      <c r="DE29" s="699"/>
      <c r="DF29" s="699"/>
      <c r="DG29" s="699"/>
      <c r="DH29" s="699"/>
      <c r="DI29" s="699"/>
      <c r="DJ29" s="699"/>
      <c r="DK29" s="700"/>
      <c r="DL29" s="686">
        <v>2163599</v>
      </c>
      <c r="DM29" s="699"/>
      <c r="DN29" s="699"/>
      <c r="DO29" s="699"/>
      <c r="DP29" s="699"/>
      <c r="DQ29" s="699"/>
      <c r="DR29" s="699"/>
      <c r="DS29" s="699"/>
      <c r="DT29" s="699"/>
      <c r="DU29" s="699"/>
      <c r="DV29" s="700"/>
      <c r="DW29" s="683">
        <v>3</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476863</v>
      </c>
      <c r="S30" s="681"/>
      <c r="T30" s="681"/>
      <c r="U30" s="681"/>
      <c r="V30" s="681"/>
      <c r="W30" s="681"/>
      <c r="X30" s="681"/>
      <c r="Y30" s="682"/>
      <c r="Z30" s="713">
        <v>0.3</v>
      </c>
      <c r="AA30" s="713"/>
      <c r="AB30" s="713"/>
      <c r="AC30" s="713"/>
      <c r="AD30" s="714">
        <v>2</v>
      </c>
      <c r="AE30" s="714"/>
      <c r="AF30" s="714"/>
      <c r="AG30" s="714"/>
      <c r="AH30" s="714"/>
      <c r="AI30" s="714"/>
      <c r="AJ30" s="714"/>
      <c r="AK30" s="714"/>
      <c r="AL30" s="683">
        <v>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2034310</v>
      </c>
      <c r="CS30" s="681"/>
      <c r="CT30" s="681"/>
      <c r="CU30" s="681"/>
      <c r="CV30" s="681"/>
      <c r="CW30" s="681"/>
      <c r="CX30" s="681"/>
      <c r="CY30" s="682"/>
      <c r="CZ30" s="683">
        <v>1.5</v>
      </c>
      <c r="DA30" s="701"/>
      <c r="DB30" s="701"/>
      <c r="DC30" s="702"/>
      <c r="DD30" s="686">
        <v>2034310</v>
      </c>
      <c r="DE30" s="681"/>
      <c r="DF30" s="681"/>
      <c r="DG30" s="681"/>
      <c r="DH30" s="681"/>
      <c r="DI30" s="681"/>
      <c r="DJ30" s="681"/>
      <c r="DK30" s="682"/>
      <c r="DL30" s="686">
        <v>2034310</v>
      </c>
      <c r="DM30" s="681"/>
      <c r="DN30" s="681"/>
      <c r="DO30" s="681"/>
      <c r="DP30" s="681"/>
      <c r="DQ30" s="681"/>
      <c r="DR30" s="681"/>
      <c r="DS30" s="681"/>
      <c r="DT30" s="681"/>
      <c r="DU30" s="681"/>
      <c r="DV30" s="682"/>
      <c r="DW30" s="683">
        <v>2.9</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44983651</v>
      </c>
      <c r="S31" s="681"/>
      <c r="T31" s="681"/>
      <c r="U31" s="681"/>
      <c r="V31" s="681"/>
      <c r="W31" s="681"/>
      <c r="X31" s="681"/>
      <c r="Y31" s="682"/>
      <c r="Z31" s="713">
        <v>30.7</v>
      </c>
      <c r="AA31" s="713"/>
      <c r="AB31" s="713"/>
      <c r="AC31" s="713"/>
      <c r="AD31" s="714" t="s">
        <v>234</v>
      </c>
      <c r="AE31" s="714"/>
      <c r="AF31" s="714"/>
      <c r="AG31" s="714"/>
      <c r="AH31" s="714"/>
      <c r="AI31" s="714"/>
      <c r="AJ31" s="714"/>
      <c r="AK31" s="714"/>
      <c r="AL31" s="683" t="s">
        <v>129</v>
      </c>
      <c r="AM31" s="684"/>
      <c r="AN31" s="684"/>
      <c r="AO31" s="715"/>
      <c r="AP31" s="754" t="s">
        <v>311</v>
      </c>
      <c r="AQ31" s="755"/>
      <c r="AR31" s="755"/>
      <c r="AS31" s="755"/>
      <c r="AT31" s="760" t="s">
        <v>312</v>
      </c>
      <c r="AU31" s="231"/>
      <c r="AV31" s="231"/>
      <c r="AW31" s="231"/>
      <c r="AX31" s="746" t="s">
        <v>186</v>
      </c>
      <c r="AY31" s="747"/>
      <c r="AZ31" s="747"/>
      <c r="BA31" s="747"/>
      <c r="BB31" s="747"/>
      <c r="BC31" s="747"/>
      <c r="BD31" s="747"/>
      <c r="BE31" s="747"/>
      <c r="BF31" s="748"/>
      <c r="BG31" s="749">
        <v>98.9</v>
      </c>
      <c r="BH31" s="750"/>
      <c r="BI31" s="750"/>
      <c r="BJ31" s="750"/>
      <c r="BK31" s="750"/>
      <c r="BL31" s="750"/>
      <c r="BM31" s="751">
        <v>97.8</v>
      </c>
      <c r="BN31" s="750"/>
      <c r="BO31" s="750"/>
      <c r="BP31" s="750"/>
      <c r="BQ31" s="752"/>
      <c r="BR31" s="749">
        <v>98.8</v>
      </c>
      <c r="BS31" s="750"/>
      <c r="BT31" s="750"/>
      <c r="BU31" s="750"/>
      <c r="BV31" s="750"/>
      <c r="BW31" s="750"/>
      <c r="BX31" s="751">
        <v>97.5</v>
      </c>
      <c r="BY31" s="750"/>
      <c r="BZ31" s="750"/>
      <c r="CA31" s="750"/>
      <c r="CB31" s="752"/>
      <c r="CD31" s="770"/>
      <c r="CE31" s="771"/>
      <c r="CF31" s="719" t="s">
        <v>313</v>
      </c>
      <c r="CG31" s="720"/>
      <c r="CH31" s="720"/>
      <c r="CI31" s="720"/>
      <c r="CJ31" s="720"/>
      <c r="CK31" s="720"/>
      <c r="CL31" s="720"/>
      <c r="CM31" s="720"/>
      <c r="CN31" s="720"/>
      <c r="CO31" s="720"/>
      <c r="CP31" s="720"/>
      <c r="CQ31" s="721"/>
      <c r="CR31" s="680">
        <v>129289</v>
      </c>
      <c r="CS31" s="699"/>
      <c r="CT31" s="699"/>
      <c r="CU31" s="699"/>
      <c r="CV31" s="699"/>
      <c r="CW31" s="699"/>
      <c r="CX31" s="699"/>
      <c r="CY31" s="700"/>
      <c r="CZ31" s="683">
        <v>0.1</v>
      </c>
      <c r="DA31" s="701"/>
      <c r="DB31" s="701"/>
      <c r="DC31" s="702"/>
      <c r="DD31" s="686">
        <v>129289</v>
      </c>
      <c r="DE31" s="699"/>
      <c r="DF31" s="699"/>
      <c r="DG31" s="699"/>
      <c r="DH31" s="699"/>
      <c r="DI31" s="699"/>
      <c r="DJ31" s="699"/>
      <c r="DK31" s="700"/>
      <c r="DL31" s="686">
        <v>129289</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v>15178368</v>
      </c>
      <c r="S32" s="681"/>
      <c r="T32" s="681"/>
      <c r="U32" s="681"/>
      <c r="V32" s="681"/>
      <c r="W32" s="681"/>
      <c r="X32" s="681"/>
      <c r="Y32" s="682"/>
      <c r="Z32" s="713">
        <v>10.4</v>
      </c>
      <c r="AA32" s="713"/>
      <c r="AB32" s="713"/>
      <c r="AC32" s="713"/>
      <c r="AD32" s="714">
        <v>13771470</v>
      </c>
      <c r="AE32" s="714"/>
      <c r="AF32" s="714"/>
      <c r="AG32" s="714"/>
      <c r="AH32" s="714"/>
      <c r="AI32" s="714"/>
      <c r="AJ32" s="714"/>
      <c r="AK32" s="714"/>
      <c r="AL32" s="683">
        <v>19.399999999999999</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97.8</v>
      </c>
      <c r="BN32" s="745"/>
      <c r="BO32" s="745"/>
      <c r="BP32" s="745"/>
      <c r="BQ32" s="726"/>
      <c r="BR32" s="753">
        <v>98.7</v>
      </c>
      <c r="BS32" s="699"/>
      <c r="BT32" s="699"/>
      <c r="BU32" s="699"/>
      <c r="BV32" s="699"/>
      <c r="BW32" s="699"/>
      <c r="BX32" s="684">
        <v>97.4</v>
      </c>
      <c r="BY32" s="745"/>
      <c r="BZ32" s="745"/>
      <c r="CA32" s="745"/>
      <c r="CB32" s="726"/>
      <c r="CD32" s="772"/>
      <c r="CE32" s="773"/>
      <c r="CF32" s="719" t="s">
        <v>317</v>
      </c>
      <c r="CG32" s="720"/>
      <c r="CH32" s="720"/>
      <c r="CI32" s="720"/>
      <c r="CJ32" s="720"/>
      <c r="CK32" s="720"/>
      <c r="CL32" s="720"/>
      <c r="CM32" s="720"/>
      <c r="CN32" s="720"/>
      <c r="CO32" s="720"/>
      <c r="CP32" s="720"/>
      <c r="CQ32" s="721"/>
      <c r="CR32" s="680">
        <v>129</v>
      </c>
      <c r="CS32" s="681"/>
      <c r="CT32" s="681"/>
      <c r="CU32" s="681"/>
      <c r="CV32" s="681"/>
      <c r="CW32" s="681"/>
      <c r="CX32" s="681"/>
      <c r="CY32" s="682"/>
      <c r="CZ32" s="683">
        <v>0</v>
      </c>
      <c r="DA32" s="701"/>
      <c r="DB32" s="701"/>
      <c r="DC32" s="702"/>
      <c r="DD32" s="686">
        <v>129</v>
      </c>
      <c r="DE32" s="681"/>
      <c r="DF32" s="681"/>
      <c r="DG32" s="681"/>
      <c r="DH32" s="681"/>
      <c r="DI32" s="681"/>
      <c r="DJ32" s="681"/>
      <c r="DK32" s="682"/>
      <c r="DL32" s="686">
        <v>129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12445330</v>
      </c>
      <c r="S33" s="681"/>
      <c r="T33" s="681"/>
      <c r="U33" s="681"/>
      <c r="V33" s="681"/>
      <c r="W33" s="681"/>
      <c r="X33" s="681"/>
      <c r="Y33" s="682"/>
      <c r="Z33" s="713">
        <v>8.5</v>
      </c>
      <c r="AA33" s="713"/>
      <c r="AB33" s="713"/>
      <c r="AC33" s="713"/>
      <c r="AD33" s="714" t="s">
        <v>129</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t="s">
        <v>129</v>
      </c>
      <c r="BH33" s="665"/>
      <c r="BI33" s="665"/>
      <c r="BJ33" s="665"/>
      <c r="BK33" s="665"/>
      <c r="BL33" s="665"/>
      <c r="BM33" s="707" t="s">
        <v>129</v>
      </c>
      <c r="BN33" s="665"/>
      <c r="BO33" s="665"/>
      <c r="BP33" s="665"/>
      <c r="BQ33" s="709"/>
      <c r="BR33" s="744" t="s">
        <v>129</v>
      </c>
      <c r="BS33" s="665"/>
      <c r="BT33" s="665"/>
      <c r="BU33" s="665"/>
      <c r="BV33" s="665"/>
      <c r="BW33" s="665"/>
      <c r="BX33" s="707" t="s">
        <v>181</v>
      </c>
      <c r="BY33" s="665"/>
      <c r="BZ33" s="665"/>
      <c r="CA33" s="665"/>
      <c r="CB33" s="709"/>
      <c r="CD33" s="719" t="s">
        <v>320</v>
      </c>
      <c r="CE33" s="720"/>
      <c r="CF33" s="720"/>
      <c r="CG33" s="720"/>
      <c r="CH33" s="720"/>
      <c r="CI33" s="720"/>
      <c r="CJ33" s="720"/>
      <c r="CK33" s="720"/>
      <c r="CL33" s="720"/>
      <c r="CM33" s="720"/>
      <c r="CN33" s="720"/>
      <c r="CO33" s="720"/>
      <c r="CP33" s="720"/>
      <c r="CQ33" s="721"/>
      <c r="CR33" s="680">
        <v>76314030</v>
      </c>
      <c r="CS33" s="699"/>
      <c r="CT33" s="699"/>
      <c r="CU33" s="699"/>
      <c r="CV33" s="699"/>
      <c r="CW33" s="699"/>
      <c r="CX33" s="699"/>
      <c r="CY33" s="700"/>
      <c r="CZ33" s="683">
        <v>55.4</v>
      </c>
      <c r="DA33" s="701"/>
      <c r="DB33" s="701"/>
      <c r="DC33" s="702"/>
      <c r="DD33" s="686">
        <v>40007041</v>
      </c>
      <c r="DE33" s="699"/>
      <c r="DF33" s="699"/>
      <c r="DG33" s="699"/>
      <c r="DH33" s="699"/>
      <c r="DI33" s="699"/>
      <c r="DJ33" s="699"/>
      <c r="DK33" s="700"/>
      <c r="DL33" s="686">
        <v>24341055</v>
      </c>
      <c r="DM33" s="699"/>
      <c r="DN33" s="699"/>
      <c r="DO33" s="699"/>
      <c r="DP33" s="699"/>
      <c r="DQ33" s="699"/>
      <c r="DR33" s="699"/>
      <c r="DS33" s="699"/>
      <c r="DT33" s="699"/>
      <c r="DU33" s="699"/>
      <c r="DV33" s="700"/>
      <c r="DW33" s="683">
        <v>34.200000000000003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1030040</v>
      </c>
      <c r="S34" s="681"/>
      <c r="T34" s="681"/>
      <c r="U34" s="681"/>
      <c r="V34" s="681"/>
      <c r="W34" s="681"/>
      <c r="X34" s="681"/>
      <c r="Y34" s="682"/>
      <c r="Z34" s="713">
        <v>0.7</v>
      </c>
      <c r="AA34" s="713"/>
      <c r="AB34" s="713"/>
      <c r="AC34" s="713"/>
      <c r="AD34" s="714">
        <v>87440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19316195</v>
      </c>
      <c r="CS34" s="681"/>
      <c r="CT34" s="681"/>
      <c r="CU34" s="681"/>
      <c r="CV34" s="681"/>
      <c r="CW34" s="681"/>
      <c r="CX34" s="681"/>
      <c r="CY34" s="682"/>
      <c r="CZ34" s="683">
        <v>14</v>
      </c>
      <c r="DA34" s="701"/>
      <c r="DB34" s="701"/>
      <c r="DC34" s="702"/>
      <c r="DD34" s="686">
        <v>16482225</v>
      </c>
      <c r="DE34" s="681"/>
      <c r="DF34" s="681"/>
      <c r="DG34" s="681"/>
      <c r="DH34" s="681"/>
      <c r="DI34" s="681"/>
      <c r="DJ34" s="681"/>
      <c r="DK34" s="682"/>
      <c r="DL34" s="686">
        <v>13799147</v>
      </c>
      <c r="DM34" s="681"/>
      <c r="DN34" s="681"/>
      <c r="DO34" s="681"/>
      <c r="DP34" s="681"/>
      <c r="DQ34" s="681"/>
      <c r="DR34" s="681"/>
      <c r="DS34" s="681"/>
      <c r="DT34" s="681"/>
      <c r="DU34" s="681"/>
      <c r="DV34" s="682"/>
      <c r="DW34" s="683">
        <v>19.399999999999999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253516</v>
      </c>
      <c r="S35" s="681"/>
      <c r="T35" s="681"/>
      <c r="U35" s="681"/>
      <c r="V35" s="681"/>
      <c r="W35" s="681"/>
      <c r="X35" s="681"/>
      <c r="Y35" s="682"/>
      <c r="Z35" s="713">
        <v>0.2</v>
      </c>
      <c r="AA35" s="713"/>
      <c r="AB35" s="713"/>
      <c r="AC35" s="713"/>
      <c r="AD35" s="714" t="s">
        <v>129</v>
      </c>
      <c r="AE35" s="714"/>
      <c r="AF35" s="714"/>
      <c r="AG35" s="714"/>
      <c r="AH35" s="714"/>
      <c r="AI35" s="714"/>
      <c r="AJ35" s="714"/>
      <c r="AK35" s="714"/>
      <c r="AL35" s="683" t="s">
        <v>129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1478877</v>
      </c>
      <c r="CS35" s="699"/>
      <c r="CT35" s="699"/>
      <c r="CU35" s="699"/>
      <c r="CV35" s="699"/>
      <c r="CW35" s="699"/>
      <c r="CX35" s="699"/>
      <c r="CY35" s="700"/>
      <c r="CZ35" s="683">
        <v>1.1000000000000001</v>
      </c>
      <c r="DA35" s="701"/>
      <c r="DB35" s="701"/>
      <c r="DC35" s="702"/>
      <c r="DD35" s="686">
        <v>1398042</v>
      </c>
      <c r="DE35" s="699"/>
      <c r="DF35" s="699"/>
      <c r="DG35" s="699"/>
      <c r="DH35" s="699"/>
      <c r="DI35" s="699"/>
      <c r="DJ35" s="699"/>
      <c r="DK35" s="700"/>
      <c r="DL35" s="686">
        <v>1398042</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6376127</v>
      </c>
      <c r="S36" s="681"/>
      <c r="T36" s="681"/>
      <c r="U36" s="681"/>
      <c r="V36" s="681"/>
      <c r="W36" s="681"/>
      <c r="X36" s="681"/>
      <c r="Y36" s="682"/>
      <c r="Z36" s="713">
        <v>4.4000000000000004</v>
      </c>
      <c r="AA36" s="713"/>
      <c r="AB36" s="713"/>
      <c r="AC36" s="713"/>
      <c r="AD36" s="714" t="s">
        <v>234</v>
      </c>
      <c r="AE36" s="714"/>
      <c r="AF36" s="714"/>
      <c r="AG36" s="714"/>
      <c r="AH36" s="714"/>
      <c r="AI36" s="714"/>
      <c r="AJ36" s="714"/>
      <c r="AK36" s="714"/>
      <c r="AL36" s="683" t="s">
        <v>234</v>
      </c>
      <c r="AM36" s="684"/>
      <c r="AN36" s="684"/>
      <c r="AO36" s="715"/>
      <c r="AP36" s="235"/>
      <c r="AQ36" s="732" t="s">
        <v>328</v>
      </c>
      <c r="AR36" s="733"/>
      <c r="AS36" s="733"/>
      <c r="AT36" s="733"/>
      <c r="AU36" s="733"/>
      <c r="AV36" s="733"/>
      <c r="AW36" s="733"/>
      <c r="AX36" s="733"/>
      <c r="AY36" s="734"/>
      <c r="AZ36" s="735">
        <v>8001211</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656068</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37526487</v>
      </c>
      <c r="CS36" s="681"/>
      <c r="CT36" s="681"/>
      <c r="CU36" s="681"/>
      <c r="CV36" s="681"/>
      <c r="CW36" s="681"/>
      <c r="CX36" s="681"/>
      <c r="CY36" s="682"/>
      <c r="CZ36" s="683">
        <v>27.2</v>
      </c>
      <c r="DA36" s="701"/>
      <c r="DB36" s="701"/>
      <c r="DC36" s="702"/>
      <c r="DD36" s="686">
        <v>6020708</v>
      </c>
      <c r="DE36" s="681"/>
      <c r="DF36" s="681"/>
      <c r="DG36" s="681"/>
      <c r="DH36" s="681"/>
      <c r="DI36" s="681"/>
      <c r="DJ36" s="681"/>
      <c r="DK36" s="682"/>
      <c r="DL36" s="686">
        <v>3414682</v>
      </c>
      <c r="DM36" s="681"/>
      <c r="DN36" s="681"/>
      <c r="DO36" s="681"/>
      <c r="DP36" s="681"/>
      <c r="DQ36" s="681"/>
      <c r="DR36" s="681"/>
      <c r="DS36" s="681"/>
      <c r="DT36" s="681"/>
      <c r="DU36" s="681"/>
      <c r="DV36" s="682"/>
      <c r="DW36" s="683">
        <v>4.8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5730663</v>
      </c>
      <c r="S37" s="681"/>
      <c r="T37" s="681"/>
      <c r="U37" s="681"/>
      <c r="V37" s="681"/>
      <c r="W37" s="681"/>
      <c r="X37" s="681"/>
      <c r="Y37" s="682"/>
      <c r="Z37" s="713">
        <v>3.9</v>
      </c>
      <c r="AA37" s="713"/>
      <c r="AB37" s="713"/>
      <c r="AC37" s="713"/>
      <c r="AD37" s="714" t="s">
        <v>129</v>
      </c>
      <c r="AE37" s="714"/>
      <c r="AF37" s="714"/>
      <c r="AG37" s="714"/>
      <c r="AH37" s="714"/>
      <c r="AI37" s="714"/>
      <c r="AJ37" s="714"/>
      <c r="AK37" s="714"/>
      <c r="AL37" s="683" t="s">
        <v>129</v>
      </c>
      <c r="AM37" s="684"/>
      <c r="AN37" s="684"/>
      <c r="AO37" s="715"/>
      <c r="AQ37" s="723" t="s">
        <v>332</v>
      </c>
      <c r="AR37" s="724"/>
      <c r="AS37" s="724"/>
      <c r="AT37" s="724"/>
      <c r="AU37" s="724"/>
      <c r="AV37" s="724"/>
      <c r="AW37" s="724"/>
      <c r="AX37" s="724"/>
      <c r="AY37" s="725"/>
      <c r="AZ37" s="680">
        <v>277482</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590498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1300324</v>
      </c>
      <c r="CS37" s="699"/>
      <c r="CT37" s="699"/>
      <c r="CU37" s="699"/>
      <c r="CV37" s="699"/>
      <c r="CW37" s="699"/>
      <c r="CX37" s="699"/>
      <c r="CY37" s="700"/>
      <c r="CZ37" s="683">
        <v>0.9</v>
      </c>
      <c r="DA37" s="701"/>
      <c r="DB37" s="701"/>
      <c r="DC37" s="702"/>
      <c r="DD37" s="686">
        <v>1300324</v>
      </c>
      <c r="DE37" s="699"/>
      <c r="DF37" s="699"/>
      <c r="DG37" s="699"/>
      <c r="DH37" s="699"/>
      <c r="DI37" s="699"/>
      <c r="DJ37" s="699"/>
      <c r="DK37" s="700"/>
      <c r="DL37" s="686">
        <v>1015553</v>
      </c>
      <c r="DM37" s="699"/>
      <c r="DN37" s="699"/>
      <c r="DO37" s="699"/>
      <c r="DP37" s="699"/>
      <c r="DQ37" s="699"/>
      <c r="DR37" s="699"/>
      <c r="DS37" s="699"/>
      <c r="DT37" s="699"/>
      <c r="DU37" s="699"/>
      <c r="DV37" s="700"/>
      <c r="DW37" s="683">
        <v>1.4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1008382</v>
      </c>
      <c r="S38" s="681"/>
      <c r="T38" s="681"/>
      <c r="U38" s="681"/>
      <c r="V38" s="681"/>
      <c r="W38" s="681"/>
      <c r="X38" s="681"/>
      <c r="Y38" s="682"/>
      <c r="Z38" s="713">
        <v>0.7</v>
      </c>
      <c r="AA38" s="713"/>
      <c r="AB38" s="713"/>
      <c r="AC38" s="713"/>
      <c r="AD38" s="714">
        <v>33728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t="s">
        <v>129</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41907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8001211</v>
      </c>
      <c r="CS38" s="681"/>
      <c r="CT38" s="681"/>
      <c r="CU38" s="681"/>
      <c r="CV38" s="681"/>
      <c r="CW38" s="681"/>
      <c r="CX38" s="681"/>
      <c r="CY38" s="682"/>
      <c r="CZ38" s="683">
        <v>5.8</v>
      </c>
      <c r="DA38" s="701"/>
      <c r="DB38" s="701"/>
      <c r="DC38" s="702"/>
      <c r="DD38" s="686">
        <v>6631676</v>
      </c>
      <c r="DE38" s="681"/>
      <c r="DF38" s="681"/>
      <c r="DG38" s="681"/>
      <c r="DH38" s="681"/>
      <c r="DI38" s="681"/>
      <c r="DJ38" s="681"/>
      <c r="DK38" s="682"/>
      <c r="DL38" s="686">
        <v>5720014</v>
      </c>
      <c r="DM38" s="681"/>
      <c r="DN38" s="681"/>
      <c r="DO38" s="681"/>
      <c r="DP38" s="681"/>
      <c r="DQ38" s="681"/>
      <c r="DR38" s="681"/>
      <c r="DS38" s="681"/>
      <c r="DT38" s="681"/>
      <c r="DU38" s="681"/>
      <c r="DV38" s="682"/>
      <c r="DW38" s="683">
        <v>8</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82000</v>
      </c>
      <c r="S39" s="681"/>
      <c r="T39" s="681"/>
      <c r="U39" s="681"/>
      <c r="V39" s="681"/>
      <c r="W39" s="681"/>
      <c r="X39" s="681"/>
      <c r="Y39" s="682"/>
      <c r="Z39" s="713">
        <v>0.1</v>
      </c>
      <c r="AA39" s="713"/>
      <c r="AB39" s="713"/>
      <c r="AC39" s="713"/>
      <c r="AD39" s="714" t="s">
        <v>129</v>
      </c>
      <c r="AE39" s="714"/>
      <c r="AF39" s="714"/>
      <c r="AG39" s="714"/>
      <c r="AH39" s="714"/>
      <c r="AI39" s="714"/>
      <c r="AJ39" s="714"/>
      <c r="AK39" s="714"/>
      <c r="AL39" s="683" t="s">
        <v>181</v>
      </c>
      <c r="AM39" s="684"/>
      <c r="AN39" s="684"/>
      <c r="AO39" s="715"/>
      <c r="AQ39" s="723" t="s">
        <v>340</v>
      </c>
      <c r="AR39" s="724"/>
      <c r="AS39" s="724"/>
      <c r="AT39" s="724"/>
      <c r="AU39" s="724"/>
      <c r="AV39" s="724"/>
      <c r="AW39" s="724"/>
      <c r="AX39" s="724"/>
      <c r="AY39" s="725"/>
      <c r="AZ39" s="680" t="s">
        <v>129</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56128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9968115</v>
      </c>
      <c r="CS39" s="699"/>
      <c r="CT39" s="699"/>
      <c r="CU39" s="699"/>
      <c r="CV39" s="699"/>
      <c r="CW39" s="699"/>
      <c r="CX39" s="699"/>
      <c r="CY39" s="700"/>
      <c r="CZ39" s="683">
        <v>7.2</v>
      </c>
      <c r="DA39" s="701"/>
      <c r="DB39" s="701"/>
      <c r="DC39" s="702"/>
      <c r="DD39" s="686">
        <v>9463720</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234</v>
      </c>
      <c r="S40" s="681"/>
      <c r="T40" s="681"/>
      <c r="U40" s="681"/>
      <c r="V40" s="681"/>
      <c r="W40" s="681"/>
      <c r="X40" s="681"/>
      <c r="Y40" s="682"/>
      <c r="Z40" s="713" t="s">
        <v>129</v>
      </c>
      <c r="AA40" s="713"/>
      <c r="AB40" s="713"/>
      <c r="AC40" s="713"/>
      <c r="AD40" s="714" t="s">
        <v>234</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t="s">
        <v>129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148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23145</v>
      </c>
      <c r="CS40" s="681"/>
      <c r="CT40" s="681"/>
      <c r="CU40" s="681"/>
      <c r="CV40" s="681"/>
      <c r="CW40" s="681"/>
      <c r="CX40" s="681"/>
      <c r="CY40" s="682"/>
      <c r="CZ40" s="683">
        <v>0</v>
      </c>
      <c r="DA40" s="701"/>
      <c r="DB40" s="701"/>
      <c r="DC40" s="702"/>
      <c r="DD40" s="686">
        <v>10670</v>
      </c>
      <c r="DE40" s="681"/>
      <c r="DF40" s="681"/>
      <c r="DG40" s="681"/>
      <c r="DH40" s="681"/>
      <c r="DI40" s="681"/>
      <c r="DJ40" s="681"/>
      <c r="DK40" s="682"/>
      <c r="DL40" s="686">
        <v>9170</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234</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1830730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4</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234</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t="s">
        <v>234</v>
      </c>
      <c r="S42" s="681"/>
      <c r="T42" s="681"/>
      <c r="U42" s="681"/>
      <c r="V42" s="681"/>
      <c r="W42" s="681"/>
      <c r="X42" s="681"/>
      <c r="Y42" s="682"/>
      <c r="Z42" s="713" t="s">
        <v>181</v>
      </c>
      <c r="AA42" s="713"/>
      <c r="AB42" s="713"/>
      <c r="AC42" s="713"/>
      <c r="AD42" s="714" t="s">
        <v>234</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5892999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258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8516950</v>
      </c>
      <c r="CS42" s="681"/>
      <c r="CT42" s="681"/>
      <c r="CU42" s="681"/>
      <c r="CV42" s="681"/>
      <c r="CW42" s="681"/>
      <c r="CX42" s="681"/>
      <c r="CY42" s="682"/>
      <c r="CZ42" s="683">
        <v>6.2</v>
      </c>
      <c r="DA42" s="684"/>
      <c r="DB42" s="684"/>
      <c r="DC42" s="685"/>
      <c r="DD42" s="686">
        <v>4278430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146577456</v>
      </c>
      <c r="S43" s="703"/>
      <c r="T43" s="703"/>
      <c r="U43" s="703"/>
      <c r="V43" s="703"/>
      <c r="W43" s="703"/>
      <c r="X43" s="703"/>
      <c r="Y43" s="704"/>
      <c r="Z43" s="705">
        <v>100</v>
      </c>
      <c r="AA43" s="705"/>
      <c r="AB43" s="705"/>
      <c r="AC43" s="705"/>
      <c r="AD43" s="706">
        <v>71137054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448410</v>
      </c>
      <c r="CS43" s="699"/>
      <c r="CT43" s="699"/>
      <c r="CU43" s="699"/>
      <c r="CV43" s="699"/>
      <c r="CW43" s="699"/>
      <c r="CX43" s="699"/>
      <c r="CY43" s="700"/>
      <c r="CZ43" s="683">
        <v>0.3</v>
      </c>
      <c r="DA43" s="701"/>
      <c r="DB43" s="701"/>
      <c r="DC43" s="702"/>
      <c r="DD43" s="686">
        <v>417860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8516950</v>
      </c>
      <c r="CS44" s="681"/>
      <c r="CT44" s="681"/>
      <c r="CU44" s="681"/>
      <c r="CV44" s="681"/>
      <c r="CW44" s="681"/>
      <c r="CX44" s="681"/>
      <c r="CY44" s="682"/>
      <c r="CZ44" s="683">
        <v>6.2</v>
      </c>
      <c r="DA44" s="684"/>
      <c r="DB44" s="684"/>
      <c r="DC44" s="685"/>
      <c r="DD44" s="686">
        <v>4278430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2298550</v>
      </c>
      <c r="CS45" s="699"/>
      <c r="CT45" s="699"/>
      <c r="CU45" s="699"/>
      <c r="CV45" s="699"/>
      <c r="CW45" s="699"/>
      <c r="CX45" s="699"/>
      <c r="CY45" s="700"/>
      <c r="CZ45" s="683">
        <v>1.7</v>
      </c>
      <c r="DA45" s="701"/>
      <c r="DB45" s="701"/>
      <c r="DC45" s="702"/>
      <c r="DD45" s="686">
        <v>399574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6218400</v>
      </c>
      <c r="CS46" s="681"/>
      <c r="CT46" s="681"/>
      <c r="CU46" s="681"/>
      <c r="CV46" s="681"/>
      <c r="CW46" s="681"/>
      <c r="CX46" s="681"/>
      <c r="CY46" s="682"/>
      <c r="CZ46" s="683">
        <v>4.5</v>
      </c>
      <c r="DA46" s="684"/>
      <c r="DB46" s="684"/>
      <c r="DC46" s="685"/>
      <c r="DD46" s="686">
        <v>3878856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234</v>
      </c>
      <c r="CS47" s="699"/>
      <c r="CT47" s="699"/>
      <c r="CU47" s="699"/>
      <c r="CV47" s="699"/>
      <c r="CW47" s="699"/>
      <c r="CX47" s="699"/>
      <c r="CY47" s="700"/>
      <c r="CZ47" s="683" t="s">
        <v>234</v>
      </c>
      <c r="DA47" s="701"/>
      <c r="DB47" s="701"/>
      <c r="DC47" s="702"/>
      <c r="DD47" s="686" t="s">
        <v>234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137747180</v>
      </c>
      <c r="CS49" s="665"/>
      <c r="CT49" s="665"/>
      <c r="CU49" s="665"/>
      <c r="CV49" s="665"/>
      <c r="CW49" s="665"/>
      <c r="CX49" s="665"/>
      <c r="CY49" s="666"/>
      <c r="CZ49" s="667">
        <v>100</v>
      </c>
      <c r="DA49" s="668"/>
      <c r="DB49" s="668"/>
      <c r="DC49" s="669"/>
      <c r="DD49" s="670">
        <v>78413964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AbCClblVlAcPzFtgyZ32pUkVz+7h7AAoNHr4e/NqMCqAXpD4prx4RNAQMT88JO0NVg6WYd/VyOuyo0mEYJvQrw==" saltValue="fBO5greLLLsMqdRy3D83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O7"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4" t="s">
        <v>368</v>
      </c>
      <c r="DK2" s="1215"/>
      <c r="DL2" s="1215"/>
      <c r="DM2" s="1215"/>
      <c r="DN2" s="1215"/>
      <c r="DO2" s="1216"/>
      <c r="DP2" s="251"/>
      <c r="DQ2" s="1214" t="s">
        <v>369</v>
      </c>
      <c r="DR2" s="1215"/>
      <c r="DS2" s="1215"/>
      <c r="DT2" s="1215"/>
      <c r="DU2" s="1215"/>
      <c r="DV2" s="1215"/>
      <c r="DW2" s="1215"/>
      <c r="DX2" s="1215"/>
      <c r="DY2" s="1215"/>
      <c r="DZ2" s="121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7" t="s">
        <v>370</v>
      </c>
      <c r="B4" s="1167"/>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7"/>
      <c r="AJ4" s="1167"/>
      <c r="AK4" s="1167"/>
      <c r="AL4" s="1167"/>
      <c r="AM4" s="1167"/>
      <c r="AN4" s="1167"/>
      <c r="AO4" s="1167"/>
      <c r="AP4" s="1167"/>
      <c r="AQ4" s="1167"/>
      <c r="AR4" s="1167"/>
      <c r="AS4" s="1167"/>
      <c r="AT4" s="1167"/>
      <c r="AU4" s="1167"/>
      <c r="AV4" s="1167"/>
      <c r="AW4" s="1167"/>
      <c r="AX4" s="1167"/>
      <c r="AY4" s="116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100" t="s">
        <v>372</v>
      </c>
      <c r="B5" s="1101"/>
      <c r="C5" s="1101"/>
      <c r="D5" s="1101"/>
      <c r="E5" s="1101"/>
      <c r="F5" s="1101"/>
      <c r="G5" s="1101"/>
      <c r="H5" s="1101"/>
      <c r="I5" s="1101"/>
      <c r="J5" s="1101"/>
      <c r="K5" s="1101"/>
      <c r="L5" s="1101"/>
      <c r="M5" s="1101"/>
      <c r="N5" s="1101"/>
      <c r="O5" s="1101"/>
      <c r="P5" s="1102"/>
      <c r="Q5" s="1106" t="s">
        <v>373</v>
      </c>
      <c r="R5" s="1107"/>
      <c r="S5" s="1107"/>
      <c r="T5" s="1107"/>
      <c r="U5" s="1108"/>
      <c r="V5" s="1106" t="s">
        <v>374</v>
      </c>
      <c r="W5" s="1107"/>
      <c r="X5" s="1107"/>
      <c r="Y5" s="1107"/>
      <c r="Z5" s="1108"/>
      <c r="AA5" s="1106" t="s">
        <v>375</v>
      </c>
      <c r="AB5" s="1107"/>
      <c r="AC5" s="1107"/>
      <c r="AD5" s="1107"/>
      <c r="AE5" s="1107"/>
      <c r="AF5" s="1217" t="s">
        <v>376</v>
      </c>
      <c r="AG5" s="1107"/>
      <c r="AH5" s="1107"/>
      <c r="AI5" s="1107"/>
      <c r="AJ5" s="1122"/>
      <c r="AK5" s="1107" t="s">
        <v>377</v>
      </c>
      <c r="AL5" s="1107"/>
      <c r="AM5" s="1107"/>
      <c r="AN5" s="1107"/>
      <c r="AO5" s="1108"/>
      <c r="AP5" s="1106" t="s">
        <v>378</v>
      </c>
      <c r="AQ5" s="1107"/>
      <c r="AR5" s="1107"/>
      <c r="AS5" s="1107"/>
      <c r="AT5" s="1108"/>
      <c r="AU5" s="1106" t="s">
        <v>379</v>
      </c>
      <c r="AV5" s="1107"/>
      <c r="AW5" s="1107"/>
      <c r="AX5" s="1107"/>
      <c r="AY5" s="1122"/>
      <c r="AZ5" s="258"/>
      <c r="BA5" s="258"/>
      <c r="BB5" s="258"/>
      <c r="BC5" s="258"/>
      <c r="BD5" s="258"/>
      <c r="BE5" s="259"/>
      <c r="BF5" s="259"/>
      <c r="BG5" s="259"/>
      <c r="BH5" s="259"/>
      <c r="BI5" s="259"/>
      <c r="BJ5" s="259"/>
      <c r="BK5" s="259"/>
      <c r="BL5" s="259"/>
      <c r="BM5" s="259"/>
      <c r="BN5" s="259"/>
      <c r="BO5" s="259"/>
      <c r="BP5" s="259"/>
      <c r="BQ5" s="1100" t="s">
        <v>380</v>
      </c>
      <c r="BR5" s="1101"/>
      <c r="BS5" s="1101"/>
      <c r="BT5" s="1101"/>
      <c r="BU5" s="1101"/>
      <c r="BV5" s="1101"/>
      <c r="BW5" s="1101"/>
      <c r="BX5" s="1101"/>
      <c r="BY5" s="1101"/>
      <c r="BZ5" s="1101"/>
      <c r="CA5" s="1101"/>
      <c r="CB5" s="1101"/>
      <c r="CC5" s="1101"/>
      <c r="CD5" s="1101"/>
      <c r="CE5" s="1101"/>
      <c r="CF5" s="1101"/>
      <c r="CG5" s="1102"/>
      <c r="CH5" s="1106" t="s">
        <v>381</v>
      </c>
      <c r="CI5" s="1107"/>
      <c r="CJ5" s="1107"/>
      <c r="CK5" s="1107"/>
      <c r="CL5" s="1108"/>
      <c r="CM5" s="1106" t="s">
        <v>382</v>
      </c>
      <c r="CN5" s="1107"/>
      <c r="CO5" s="1107"/>
      <c r="CP5" s="1107"/>
      <c r="CQ5" s="1108"/>
      <c r="CR5" s="1106" t="s">
        <v>383</v>
      </c>
      <c r="CS5" s="1107"/>
      <c r="CT5" s="1107"/>
      <c r="CU5" s="1107"/>
      <c r="CV5" s="1108"/>
      <c r="CW5" s="1106" t="s">
        <v>384</v>
      </c>
      <c r="CX5" s="1107"/>
      <c r="CY5" s="1107"/>
      <c r="CZ5" s="1107"/>
      <c r="DA5" s="1108"/>
      <c r="DB5" s="1106" t="s">
        <v>385</v>
      </c>
      <c r="DC5" s="1107"/>
      <c r="DD5" s="1107"/>
      <c r="DE5" s="1107"/>
      <c r="DF5" s="1108"/>
      <c r="DG5" s="1202" t="s">
        <v>386</v>
      </c>
      <c r="DH5" s="1203"/>
      <c r="DI5" s="1203"/>
      <c r="DJ5" s="1203"/>
      <c r="DK5" s="1204"/>
      <c r="DL5" s="1202" t="s">
        <v>387</v>
      </c>
      <c r="DM5" s="1203"/>
      <c r="DN5" s="1203"/>
      <c r="DO5" s="1203"/>
      <c r="DP5" s="1204"/>
      <c r="DQ5" s="1106" t="s">
        <v>388</v>
      </c>
      <c r="DR5" s="1107"/>
      <c r="DS5" s="1107"/>
      <c r="DT5" s="1107"/>
      <c r="DU5" s="1108"/>
      <c r="DV5" s="1106" t="s">
        <v>379</v>
      </c>
      <c r="DW5" s="1107"/>
      <c r="DX5" s="1107"/>
      <c r="DY5" s="1107"/>
      <c r="DZ5" s="1122"/>
      <c r="EA5" s="256"/>
    </row>
    <row r="6" spans="1:131" s="257" customFormat="1" ht="26.25" customHeight="1" thickBot="1" x14ac:dyDescent="0.2">
      <c r="A6" s="1103"/>
      <c r="B6" s="1104"/>
      <c r="C6" s="1104"/>
      <c r="D6" s="1104"/>
      <c r="E6" s="1104"/>
      <c r="F6" s="1104"/>
      <c r="G6" s="1104"/>
      <c r="H6" s="1104"/>
      <c r="I6" s="1104"/>
      <c r="J6" s="1104"/>
      <c r="K6" s="1104"/>
      <c r="L6" s="1104"/>
      <c r="M6" s="1104"/>
      <c r="N6" s="1104"/>
      <c r="O6" s="1104"/>
      <c r="P6" s="1105"/>
      <c r="Q6" s="1109"/>
      <c r="R6" s="1110"/>
      <c r="S6" s="1110"/>
      <c r="T6" s="1110"/>
      <c r="U6" s="1111"/>
      <c r="V6" s="1109"/>
      <c r="W6" s="1110"/>
      <c r="X6" s="1110"/>
      <c r="Y6" s="1110"/>
      <c r="Z6" s="1111"/>
      <c r="AA6" s="1109"/>
      <c r="AB6" s="1110"/>
      <c r="AC6" s="1110"/>
      <c r="AD6" s="1110"/>
      <c r="AE6" s="1110"/>
      <c r="AF6" s="1218"/>
      <c r="AG6" s="1110"/>
      <c r="AH6" s="1110"/>
      <c r="AI6" s="1110"/>
      <c r="AJ6" s="1123"/>
      <c r="AK6" s="1110"/>
      <c r="AL6" s="1110"/>
      <c r="AM6" s="1110"/>
      <c r="AN6" s="1110"/>
      <c r="AO6" s="1111"/>
      <c r="AP6" s="1109"/>
      <c r="AQ6" s="1110"/>
      <c r="AR6" s="1110"/>
      <c r="AS6" s="1110"/>
      <c r="AT6" s="1111"/>
      <c r="AU6" s="1109"/>
      <c r="AV6" s="1110"/>
      <c r="AW6" s="1110"/>
      <c r="AX6" s="1110"/>
      <c r="AY6" s="1123"/>
      <c r="AZ6" s="254"/>
      <c r="BA6" s="254"/>
      <c r="BB6" s="254"/>
      <c r="BC6" s="254"/>
      <c r="BD6" s="254"/>
      <c r="BE6" s="255"/>
      <c r="BF6" s="255"/>
      <c r="BG6" s="255"/>
      <c r="BH6" s="255"/>
      <c r="BI6" s="255"/>
      <c r="BJ6" s="255"/>
      <c r="BK6" s="255"/>
      <c r="BL6" s="255"/>
      <c r="BM6" s="255"/>
      <c r="BN6" s="255"/>
      <c r="BO6" s="255"/>
      <c r="BP6" s="255"/>
      <c r="BQ6" s="1103"/>
      <c r="BR6" s="1104"/>
      <c r="BS6" s="1104"/>
      <c r="BT6" s="1104"/>
      <c r="BU6" s="1104"/>
      <c r="BV6" s="1104"/>
      <c r="BW6" s="1104"/>
      <c r="BX6" s="1104"/>
      <c r="BY6" s="1104"/>
      <c r="BZ6" s="1104"/>
      <c r="CA6" s="1104"/>
      <c r="CB6" s="1104"/>
      <c r="CC6" s="1104"/>
      <c r="CD6" s="1104"/>
      <c r="CE6" s="1104"/>
      <c r="CF6" s="1104"/>
      <c r="CG6" s="1105"/>
      <c r="CH6" s="1109"/>
      <c r="CI6" s="1110"/>
      <c r="CJ6" s="1110"/>
      <c r="CK6" s="1110"/>
      <c r="CL6" s="1111"/>
      <c r="CM6" s="1109"/>
      <c r="CN6" s="1110"/>
      <c r="CO6" s="1110"/>
      <c r="CP6" s="1110"/>
      <c r="CQ6" s="1111"/>
      <c r="CR6" s="1109"/>
      <c r="CS6" s="1110"/>
      <c r="CT6" s="1110"/>
      <c r="CU6" s="1110"/>
      <c r="CV6" s="1111"/>
      <c r="CW6" s="1109"/>
      <c r="CX6" s="1110"/>
      <c r="CY6" s="1110"/>
      <c r="CZ6" s="1110"/>
      <c r="DA6" s="1111"/>
      <c r="DB6" s="1109"/>
      <c r="DC6" s="1110"/>
      <c r="DD6" s="1110"/>
      <c r="DE6" s="1110"/>
      <c r="DF6" s="1111"/>
      <c r="DG6" s="1205"/>
      <c r="DH6" s="1206"/>
      <c r="DI6" s="1206"/>
      <c r="DJ6" s="1206"/>
      <c r="DK6" s="1207"/>
      <c r="DL6" s="1205"/>
      <c r="DM6" s="1206"/>
      <c r="DN6" s="1206"/>
      <c r="DO6" s="1206"/>
      <c r="DP6" s="1207"/>
      <c r="DQ6" s="1109"/>
      <c r="DR6" s="1110"/>
      <c r="DS6" s="1110"/>
      <c r="DT6" s="1110"/>
      <c r="DU6" s="1111"/>
      <c r="DV6" s="1109"/>
      <c r="DW6" s="1110"/>
      <c r="DX6" s="1110"/>
      <c r="DY6" s="1110"/>
      <c r="DZ6" s="1123"/>
      <c r="EA6" s="256"/>
    </row>
    <row r="7" spans="1:131" s="257" customFormat="1" ht="26.25" customHeight="1" thickTop="1" x14ac:dyDescent="0.15">
      <c r="A7" s="260">
        <v>1</v>
      </c>
      <c r="B7" s="1154" t="s">
        <v>389</v>
      </c>
      <c r="C7" s="1155"/>
      <c r="D7" s="1155"/>
      <c r="E7" s="1155"/>
      <c r="F7" s="1155"/>
      <c r="G7" s="1155"/>
      <c r="H7" s="1155"/>
      <c r="I7" s="1155"/>
      <c r="J7" s="1155"/>
      <c r="K7" s="1155"/>
      <c r="L7" s="1155"/>
      <c r="M7" s="1155"/>
      <c r="N7" s="1155"/>
      <c r="O7" s="1155"/>
      <c r="P7" s="1156"/>
      <c r="Q7" s="1208">
        <v>147224</v>
      </c>
      <c r="R7" s="1209"/>
      <c r="S7" s="1209"/>
      <c r="T7" s="1209"/>
      <c r="U7" s="1209"/>
      <c r="V7" s="1209">
        <v>138394</v>
      </c>
      <c r="W7" s="1209"/>
      <c r="X7" s="1209"/>
      <c r="Y7" s="1209"/>
      <c r="Z7" s="1209"/>
      <c r="AA7" s="1209">
        <f>Q7-V7</f>
        <v>8830</v>
      </c>
      <c r="AB7" s="1209"/>
      <c r="AC7" s="1209"/>
      <c r="AD7" s="1209"/>
      <c r="AE7" s="1210"/>
      <c r="AF7" s="1211">
        <v>8830</v>
      </c>
      <c r="AG7" s="1212"/>
      <c r="AH7" s="1212"/>
      <c r="AI7" s="1212"/>
      <c r="AJ7" s="1213"/>
      <c r="AK7" s="1195">
        <v>6482</v>
      </c>
      <c r="AL7" s="1196"/>
      <c r="AM7" s="1196"/>
      <c r="AN7" s="1196"/>
      <c r="AO7" s="1196"/>
      <c r="AP7" s="1196">
        <v>14752</v>
      </c>
      <c r="AQ7" s="1196"/>
      <c r="AR7" s="1196"/>
      <c r="AS7" s="1196"/>
      <c r="AT7" s="1196"/>
      <c r="AU7" s="1197"/>
      <c r="AV7" s="1197"/>
      <c r="AW7" s="1197"/>
      <c r="AX7" s="1197"/>
      <c r="AY7" s="1198"/>
      <c r="AZ7" s="254"/>
      <c r="BA7" s="254"/>
      <c r="BB7" s="254"/>
      <c r="BC7" s="254"/>
      <c r="BD7" s="254"/>
      <c r="BE7" s="255"/>
      <c r="BF7" s="255"/>
      <c r="BG7" s="255"/>
      <c r="BH7" s="255"/>
      <c r="BI7" s="255"/>
      <c r="BJ7" s="255"/>
      <c r="BK7" s="255"/>
      <c r="BL7" s="255"/>
      <c r="BM7" s="255"/>
      <c r="BN7" s="255"/>
      <c r="BO7" s="255"/>
      <c r="BP7" s="255"/>
      <c r="BQ7" s="261">
        <v>1</v>
      </c>
      <c r="BR7" s="262"/>
      <c r="BS7" s="1199" t="s">
        <v>588</v>
      </c>
      <c r="BT7" s="1200"/>
      <c r="BU7" s="1200"/>
      <c r="BV7" s="1200"/>
      <c r="BW7" s="1200"/>
      <c r="BX7" s="1200"/>
      <c r="BY7" s="1200"/>
      <c r="BZ7" s="1200"/>
      <c r="CA7" s="1200"/>
      <c r="CB7" s="1200"/>
      <c r="CC7" s="1200"/>
      <c r="CD7" s="1200"/>
      <c r="CE7" s="1200"/>
      <c r="CF7" s="1200"/>
      <c r="CG7" s="1201"/>
      <c r="CH7" s="1192">
        <v>10</v>
      </c>
      <c r="CI7" s="1193"/>
      <c r="CJ7" s="1193"/>
      <c r="CK7" s="1193"/>
      <c r="CL7" s="1194"/>
      <c r="CM7" s="1192">
        <v>351</v>
      </c>
      <c r="CN7" s="1193"/>
      <c r="CO7" s="1193"/>
      <c r="CP7" s="1193"/>
      <c r="CQ7" s="1194"/>
      <c r="CR7" s="1192">
        <v>200</v>
      </c>
      <c r="CS7" s="1193"/>
      <c r="CT7" s="1193"/>
      <c r="CU7" s="1193"/>
      <c r="CV7" s="1194"/>
      <c r="CW7" s="1192">
        <v>183</v>
      </c>
      <c r="CX7" s="1193"/>
      <c r="CY7" s="1193"/>
      <c r="CZ7" s="1193"/>
      <c r="DA7" s="1194"/>
      <c r="DB7" s="1192" t="s">
        <v>515</v>
      </c>
      <c r="DC7" s="1193"/>
      <c r="DD7" s="1193"/>
      <c r="DE7" s="1193"/>
      <c r="DF7" s="1194"/>
      <c r="DG7" s="1192" t="s">
        <v>515</v>
      </c>
      <c r="DH7" s="1193"/>
      <c r="DI7" s="1193"/>
      <c r="DJ7" s="1193"/>
      <c r="DK7" s="1194"/>
      <c r="DL7" s="1192" t="s">
        <v>515</v>
      </c>
      <c r="DM7" s="1193"/>
      <c r="DN7" s="1193"/>
      <c r="DO7" s="1193"/>
      <c r="DP7" s="1194"/>
      <c r="DQ7" s="1192"/>
      <c r="DR7" s="1193"/>
      <c r="DS7" s="1193"/>
      <c r="DT7" s="1193"/>
      <c r="DU7" s="1194"/>
      <c r="DV7" s="1219"/>
      <c r="DW7" s="1220"/>
      <c r="DX7" s="1220"/>
      <c r="DY7" s="1220"/>
      <c r="DZ7" s="1221"/>
      <c r="EA7" s="256"/>
    </row>
    <row r="8" spans="1:131" s="257" customFormat="1" ht="26.25" customHeight="1" x14ac:dyDescent="0.15">
      <c r="A8" s="263">
        <v>2</v>
      </c>
      <c r="B8" s="1142"/>
      <c r="C8" s="1143"/>
      <c r="D8" s="1143"/>
      <c r="E8" s="1143"/>
      <c r="F8" s="1143"/>
      <c r="G8" s="1143"/>
      <c r="H8" s="1143"/>
      <c r="I8" s="1143"/>
      <c r="J8" s="1143"/>
      <c r="K8" s="1143"/>
      <c r="L8" s="1143"/>
      <c r="M8" s="1143"/>
      <c r="N8" s="1143"/>
      <c r="O8" s="1143"/>
      <c r="P8" s="1144"/>
      <c r="Q8" s="1148"/>
      <c r="R8" s="1149"/>
      <c r="S8" s="1149"/>
      <c r="T8" s="1149"/>
      <c r="U8" s="1149"/>
      <c r="V8" s="1149"/>
      <c r="W8" s="1149"/>
      <c r="X8" s="1149"/>
      <c r="Y8" s="1149"/>
      <c r="Z8" s="1149"/>
      <c r="AA8" s="1149"/>
      <c r="AB8" s="1149"/>
      <c r="AC8" s="1149"/>
      <c r="AD8" s="1149"/>
      <c r="AE8" s="1150"/>
      <c r="AF8" s="1124"/>
      <c r="AG8" s="1125"/>
      <c r="AH8" s="1125"/>
      <c r="AI8" s="1125"/>
      <c r="AJ8" s="1126"/>
      <c r="AK8" s="1190"/>
      <c r="AL8" s="1191"/>
      <c r="AM8" s="1191"/>
      <c r="AN8" s="1191"/>
      <c r="AO8" s="1191"/>
      <c r="AP8" s="1191"/>
      <c r="AQ8" s="1191"/>
      <c r="AR8" s="1191"/>
      <c r="AS8" s="1191"/>
      <c r="AT8" s="1191"/>
      <c r="AU8" s="1188"/>
      <c r="AV8" s="1188"/>
      <c r="AW8" s="1188"/>
      <c r="AX8" s="1188"/>
      <c r="AY8" s="1189"/>
      <c r="AZ8" s="254"/>
      <c r="BA8" s="254"/>
      <c r="BB8" s="254"/>
      <c r="BC8" s="254"/>
      <c r="BD8" s="254"/>
      <c r="BE8" s="255"/>
      <c r="BF8" s="255"/>
      <c r="BG8" s="255"/>
      <c r="BH8" s="255"/>
      <c r="BI8" s="255"/>
      <c r="BJ8" s="255"/>
      <c r="BK8" s="255"/>
      <c r="BL8" s="255"/>
      <c r="BM8" s="255"/>
      <c r="BN8" s="255"/>
      <c r="BO8" s="255"/>
      <c r="BP8" s="255"/>
      <c r="BQ8" s="264">
        <v>2</v>
      </c>
      <c r="BR8" s="265"/>
      <c r="BS8" s="1119" t="s">
        <v>589</v>
      </c>
      <c r="BT8" s="1120"/>
      <c r="BU8" s="1120"/>
      <c r="BV8" s="1120"/>
      <c r="BW8" s="1120"/>
      <c r="BX8" s="1120"/>
      <c r="BY8" s="1120"/>
      <c r="BZ8" s="1120"/>
      <c r="CA8" s="1120"/>
      <c r="CB8" s="1120"/>
      <c r="CC8" s="1120"/>
      <c r="CD8" s="1120"/>
      <c r="CE8" s="1120"/>
      <c r="CF8" s="1120"/>
      <c r="CG8" s="1121"/>
      <c r="CH8" s="1094">
        <v>2</v>
      </c>
      <c r="CI8" s="1095"/>
      <c r="CJ8" s="1095"/>
      <c r="CK8" s="1095"/>
      <c r="CL8" s="1096"/>
      <c r="CM8" s="1094">
        <v>318</v>
      </c>
      <c r="CN8" s="1095"/>
      <c r="CO8" s="1095"/>
      <c r="CP8" s="1095"/>
      <c r="CQ8" s="1096"/>
      <c r="CR8" s="1094">
        <v>182</v>
      </c>
      <c r="CS8" s="1095"/>
      <c r="CT8" s="1095"/>
      <c r="CU8" s="1095"/>
      <c r="CV8" s="1096"/>
      <c r="CW8" s="1094">
        <v>40</v>
      </c>
      <c r="CX8" s="1095"/>
      <c r="CY8" s="1095"/>
      <c r="CZ8" s="1095"/>
      <c r="DA8" s="1096"/>
      <c r="DB8" s="1094" t="s">
        <v>515</v>
      </c>
      <c r="DC8" s="1095"/>
      <c r="DD8" s="1095"/>
      <c r="DE8" s="1095"/>
      <c r="DF8" s="1096"/>
      <c r="DG8" s="1094" t="s">
        <v>515</v>
      </c>
      <c r="DH8" s="1095"/>
      <c r="DI8" s="1095"/>
      <c r="DJ8" s="1095"/>
      <c r="DK8" s="1096"/>
      <c r="DL8" s="1094" t="s">
        <v>515</v>
      </c>
      <c r="DM8" s="1095"/>
      <c r="DN8" s="1095"/>
      <c r="DO8" s="1095"/>
      <c r="DP8" s="1096"/>
      <c r="DQ8" s="1094"/>
      <c r="DR8" s="1095"/>
      <c r="DS8" s="1095"/>
      <c r="DT8" s="1095"/>
      <c r="DU8" s="1096"/>
      <c r="DV8" s="1097"/>
      <c r="DW8" s="1098"/>
      <c r="DX8" s="1098"/>
      <c r="DY8" s="1098"/>
      <c r="DZ8" s="1099"/>
      <c r="EA8" s="256"/>
    </row>
    <row r="9" spans="1:131" s="257" customFormat="1" ht="26.25" customHeight="1" x14ac:dyDescent="0.15">
      <c r="A9" s="263">
        <v>3</v>
      </c>
      <c r="B9" s="1142"/>
      <c r="C9" s="1143"/>
      <c r="D9" s="1143"/>
      <c r="E9" s="1143"/>
      <c r="F9" s="1143"/>
      <c r="G9" s="1143"/>
      <c r="H9" s="1143"/>
      <c r="I9" s="1143"/>
      <c r="J9" s="1143"/>
      <c r="K9" s="1143"/>
      <c r="L9" s="1143"/>
      <c r="M9" s="1143"/>
      <c r="N9" s="1143"/>
      <c r="O9" s="1143"/>
      <c r="P9" s="1144"/>
      <c r="Q9" s="1148"/>
      <c r="R9" s="1149"/>
      <c r="S9" s="1149"/>
      <c r="T9" s="1149"/>
      <c r="U9" s="1149"/>
      <c r="V9" s="1149"/>
      <c r="W9" s="1149"/>
      <c r="X9" s="1149"/>
      <c r="Y9" s="1149"/>
      <c r="Z9" s="1149"/>
      <c r="AA9" s="1149"/>
      <c r="AB9" s="1149"/>
      <c r="AC9" s="1149"/>
      <c r="AD9" s="1149"/>
      <c r="AE9" s="1150"/>
      <c r="AF9" s="1124"/>
      <c r="AG9" s="1125"/>
      <c r="AH9" s="1125"/>
      <c r="AI9" s="1125"/>
      <c r="AJ9" s="1126"/>
      <c r="AK9" s="1190"/>
      <c r="AL9" s="1191"/>
      <c r="AM9" s="1191"/>
      <c r="AN9" s="1191"/>
      <c r="AO9" s="1191"/>
      <c r="AP9" s="1191"/>
      <c r="AQ9" s="1191"/>
      <c r="AR9" s="1191"/>
      <c r="AS9" s="1191"/>
      <c r="AT9" s="1191"/>
      <c r="AU9" s="1188"/>
      <c r="AV9" s="1188"/>
      <c r="AW9" s="1188"/>
      <c r="AX9" s="1188"/>
      <c r="AY9" s="1189"/>
      <c r="AZ9" s="254"/>
      <c r="BA9" s="254"/>
      <c r="BB9" s="254"/>
      <c r="BC9" s="254"/>
      <c r="BD9" s="254"/>
      <c r="BE9" s="255"/>
      <c r="BF9" s="255"/>
      <c r="BG9" s="255"/>
      <c r="BH9" s="255"/>
      <c r="BI9" s="255"/>
      <c r="BJ9" s="255"/>
      <c r="BK9" s="255"/>
      <c r="BL9" s="255"/>
      <c r="BM9" s="255"/>
      <c r="BN9" s="255"/>
      <c r="BO9" s="255"/>
      <c r="BP9" s="255"/>
      <c r="BQ9" s="264">
        <v>3</v>
      </c>
      <c r="BR9" s="265"/>
      <c r="BS9" s="1119" t="s">
        <v>590</v>
      </c>
      <c r="BT9" s="1120"/>
      <c r="BU9" s="1120"/>
      <c r="BV9" s="1120"/>
      <c r="BW9" s="1120"/>
      <c r="BX9" s="1120"/>
      <c r="BY9" s="1120"/>
      <c r="BZ9" s="1120"/>
      <c r="CA9" s="1120"/>
      <c r="CB9" s="1120"/>
      <c r="CC9" s="1120"/>
      <c r="CD9" s="1120"/>
      <c r="CE9" s="1120"/>
      <c r="CF9" s="1120"/>
      <c r="CG9" s="1121"/>
      <c r="CH9" s="1094">
        <v>1</v>
      </c>
      <c r="CI9" s="1095"/>
      <c r="CJ9" s="1095"/>
      <c r="CK9" s="1095"/>
      <c r="CL9" s="1096"/>
      <c r="CM9" s="1094">
        <v>317</v>
      </c>
      <c r="CN9" s="1095"/>
      <c r="CO9" s="1095"/>
      <c r="CP9" s="1095"/>
      <c r="CQ9" s="1096"/>
      <c r="CR9" s="1094">
        <v>300</v>
      </c>
      <c r="CS9" s="1095"/>
      <c r="CT9" s="1095"/>
      <c r="CU9" s="1095"/>
      <c r="CV9" s="1096"/>
      <c r="CW9" s="1094">
        <v>33</v>
      </c>
      <c r="CX9" s="1095"/>
      <c r="CY9" s="1095"/>
      <c r="CZ9" s="1095"/>
      <c r="DA9" s="1096"/>
      <c r="DB9" s="1094" t="s">
        <v>515</v>
      </c>
      <c r="DC9" s="1095"/>
      <c r="DD9" s="1095"/>
      <c r="DE9" s="1095"/>
      <c r="DF9" s="1096"/>
      <c r="DG9" s="1094" t="s">
        <v>515</v>
      </c>
      <c r="DH9" s="1095"/>
      <c r="DI9" s="1095"/>
      <c r="DJ9" s="1095"/>
      <c r="DK9" s="1096"/>
      <c r="DL9" s="1094" t="s">
        <v>515</v>
      </c>
      <c r="DM9" s="1095"/>
      <c r="DN9" s="1095"/>
      <c r="DO9" s="1095"/>
      <c r="DP9" s="1096"/>
      <c r="DQ9" s="1094"/>
      <c r="DR9" s="1095"/>
      <c r="DS9" s="1095"/>
      <c r="DT9" s="1095"/>
      <c r="DU9" s="1096"/>
      <c r="DV9" s="1097"/>
      <c r="DW9" s="1098"/>
      <c r="DX9" s="1098"/>
      <c r="DY9" s="1098"/>
      <c r="DZ9" s="1099"/>
      <c r="EA9" s="256"/>
    </row>
    <row r="10" spans="1:131" s="257" customFormat="1" ht="26.25" customHeight="1" x14ac:dyDescent="0.15">
      <c r="A10" s="263">
        <v>4</v>
      </c>
      <c r="B10" s="1142"/>
      <c r="C10" s="1143"/>
      <c r="D10" s="1143"/>
      <c r="E10" s="1143"/>
      <c r="F10" s="1143"/>
      <c r="G10" s="1143"/>
      <c r="H10" s="1143"/>
      <c r="I10" s="1143"/>
      <c r="J10" s="1143"/>
      <c r="K10" s="1143"/>
      <c r="L10" s="1143"/>
      <c r="M10" s="1143"/>
      <c r="N10" s="1143"/>
      <c r="O10" s="1143"/>
      <c r="P10" s="1144"/>
      <c r="Q10" s="1148"/>
      <c r="R10" s="1149"/>
      <c r="S10" s="1149"/>
      <c r="T10" s="1149"/>
      <c r="U10" s="1149"/>
      <c r="V10" s="1149"/>
      <c r="W10" s="1149"/>
      <c r="X10" s="1149"/>
      <c r="Y10" s="1149"/>
      <c r="Z10" s="1149"/>
      <c r="AA10" s="1149"/>
      <c r="AB10" s="1149"/>
      <c r="AC10" s="1149"/>
      <c r="AD10" s="1149"/>
      <c r="AE10" s="1150"/>
      <c r="AF10" s="1124"/>
      <c r="AG10" s="1125"/>
      <c r="AH10" s="1125"/>
      <c r="AI10" s="1125"/>
      <c r="AJ10" s="1126"/>
      <c r="AK10" s="1190"/>
      <c r="AL10" s="1191"/>
      <c r="AM10" s="1191"/>
      <c r="AN10" s="1191"/>
      <c r="AO10" s="1191"/>
      <c r="AP10" s="1191"/>
      <c r="AQ10" s="1191"/>
      <c r="AR10" s="1191"/>
      <c r="AS10" s="1191"/>
      <c r="AT10" s="1191"/>
      <c r="AU10" s="1188"/>
      <c r="AV10" s="1188"/>
      <c r="AW10" s="1188"/>
      <c r="AX10" s="1188"/>
      <c r="AY10" s="1189"/>
      <c r="AZ10" s="254"/>
      <c r="BA10" s="254"/>
      <c r="BB10" s="254"/>
      <c r="BC10" s="254"/>
      <c r="BD10" s="254"/>
      <c r="BE10" s="255"/>
      <c r="BF10" s="255"/>
      <c r="BG10" s="255"/>
      <c r="BH10" s="255"/>
      <c r="BI10" s="255"/>
      <c r="BJ10" s="255"/>
      <c r="BK10" s="255"/>
      <c r="BL10" s="255"/>
      <c r="BM10" s="255"/>
      <c r="BN10" s="255"/>
      <c r="BO10" s="255"/>
      <c r="BP10" s="255"/>
      <c r="BQ10" s="264">
        <v>4</v>
      </c>
      <c r="BR10" s="265" t="s">
        <v>587</v>
      </c>
      <c r="BS10" s="1119" t="s">
        <v>591</v>
      </c>
      <c r="BT10" s="1120"/>
      <c r="BU10" s="1120"/>
      <c r="BV10" s="1120"/>
      <c r="BW10" s="1120"/>
      <c r="BX10" s="1120"/>
      <c r="BY10" s="1120"/>
      <c r="BZ10" s="1120"/>
      <c r="CA10" s="1120"/>
      <c r="CB10" s="1120"/>
      <c r="CC10" s="1120"/>
      <c r="CD10" s="1120"/>
      <c r="CE10" s="1120"/>
      <c r="CF10" s="1120"/>
      <c r="CG10" s="1121"/>
      <c r="CH10" s="1094" t="s">
        <v>515</v>
      </c>
      <c r="CI10" s="1095"/>
      <c r="CJ10" s="1095"/>
      <c r="CK10" s="1095"/>
      <c r="CL10" s="1096"/>
      <c r="CM10" s="1094">
        <v>5</v>
      </c>
      <c r="CN10" s="1095"/>
      <c r="CO10" s="1095"/>
      <c r="CP10" s="1095"/>
      <c r="CQ10" s="1096"/>
      <c r="CR10" s="1094">
        <v>5</v>
      </c>
      <c r="CS10" s="1095"/>
      <c r="CT10" s="1095"/>
      <c r="CU10" s="1095"/>
      <c r="CV10" s="1096"/>
      <c r="CW10" s="1094">
        <v>0</v>
      </c>
      <c r="CX10" s="1095"/>
      <c r="CY10" s="1095"/>
      <c r="CZ10" s="1095"/>
      <c r="DA10" s="1096"/>
      <c r="DB10" s="1094" t="s">
        <v>515</v>
      </c>
      <c r="DC10" s="1095"/>
      <c r="DD10" s="1095"/>
      <c r="DE10" s="1095"/>
      <c r="DF10" s="1096"/>
      <c r="DG10" s="1094" t="s">
        <v>515</v>
      </c>
      <c r="DH10" s="1095"/>
      <c r="DI10" s="1095"/>
      <c r="DJ10" s="1095"/>
      <c r="DK10" s="1096"/>
      <c r="DL10" s="1094" t="s">
        <v>515</v>
      </c>
      <c r="DM10" s="1095"/>
      <c r="DN10" s="1095"/>
      <c r="DO10" s="1095"/>
      <c r="DP10" s="1096"/>
      <c r="DQ10" s="1094"/>
      <c r="DR10" s="1095"/>
      <c r="DS10" s="1095"/>
      <c r="DT10" s="1095"/>
      <c r="DU10" s="1096"/>
      <c r="DV10" s="1097"/>
      <c r="DW10" s="1098"/>
      <c r="DX10" s="1098"/>
      <c r="DY10" s="1098"/>
      <c r="DZ10" s="1099"/>
      <c r="EA10" s="256"/>
    </row>
    <row r="11" spans="1:131" s="257" customFormat="1" ht="26.25" customHeight="1" x14ac:dyDescent="0.15">
      <c r="A11" s="263">
        <v>5</v>
      </c>
      <c r="B11" s="1142"/>
      <c r="C11" s="1143"/>
      <c r="D11" s="1143"/>
      <c r="E11" s="1143"/>
      <c r="F11" s="1143"/>
      <c r="G11" s="1143"/>
      <c r="H11" s="1143"/>
      <c r="I11" s="1143"/>
      <c r="J11" s="1143"/>
      <c r="K11" s="1143"/>
      <c r="L11" s="1143"/>
      <c r="M11" s="1143"/>
      <c r="N11" s="1143"/>
      <c r="O11" s="1143"/>
      <c r="P11" s="1144"/>
      <c r="Q11" s="1148"/>
      <c r="R11" s="1149"/>
      <c r="S11" s="1149"/>
      <c r="T11" s="1149"/>
      <c r="U11" s="1149"/>
      <c r="V11" s="1149"/>
      <c r="W11" s="1149"/>
      <c r="X11" s="1149"/>
      <c r="Y11" s="1149"/>
      <c r="Z11" s="1149"/>
      <c r="AA11" s="1149"/>
      <c r="AB11" s="1149"/>
      <c r="AC11" s="1149"/>
      <c r="AD11" s="1149"/>
      <c r="AE11" s="1150"/>
      <c r="AF11" s="1124"/>
      <c r="AG11" s="1125"/>
      <c r="AH11" s="1125"/>
      <c r="AI11" s="1125"/>
      <c r="AJ11" s="1126"/>
      <c r="AK11" s="1190"/>
      <c r="AL11" s="1191"/>
      <c r="AM11" s="1191"/>
      <c r="AN11" s="1191"/>
      <c r="AO11" s="1191"/>
      <c r="AP11" s="1191"/>
      <c r="AQ11" s="1191"/>
      <c r="AR11" s="1191"/>
      <c r="AS11" s="1191"/>
      <c r="AT11" s="1191"/>
      <c r="AU11" s="1188"/>
      <c r="AV11" s="1188"/>
      <c r="AW11" s="1188"/>
      <c r="AX11" s="1188"/>
      <c r="AY11" s="1189"/>
      <c r="AZ11" s="254"/>
      <c r="BA11" s="254"/>
      <c r="BB11" s="254"/>
      <c r="BC11" s="254"/>
      <c r="BD11" s="254"/>
      <c r="BE11" s="255"/>
      <c r="BF11" s="255"/>
      <c r="BG11" s="255"/>
      <c r="BH11" s="255"/>
      <c r="BI11" s="255"/>
      <c r="BJ11" s="255"/>
      <c r="BK11" s="255"/>
      <c r="BL11" s="255"/>
      <c r="BM11" s="255"/>
      <c r="BN11" s="255"/>
      <c r="BO11" s="255"/>
      <c r="BP11" s="255"/>
      <c r="BQ11" s="264">
        <v>5</v>
      </c>
      <c r="BR11" s="265"/>
      <c r="BS11" s="1119"/>
      <c r="BT11" s="1120"/>
      <c r="BU11" s="1120"/>
      <c r="BV11" s="1120"/>
      <c r="BW11" s="1120"/>
      <c r="BX11" s="1120"/>
      <c r="BY11" s="1120"/>
      <c r="BZ11" s="1120"/>
      <c r="CA11" s="1120"/>
      <c r="CB11" s="1120"/>
      <c r="CC11" s="1120"/>
      <c r="CD11" s="1120"/>
      <c r="CE11" s="1120"/>
      <c r="CF11" s="1120"/>
      <c r="CG11" s="1121"/>
      <c r="CH11" s="1094"/>
      <c r="CI11" s="1095"/>
      <c r="CJ11" s="1095"/>
      <c r="CK11" s="1095"/>
      <c r="CL11" s="1096"/>
      <c r="CM11" s="1094"/>
      <c r="CN11" s="1095"/>
      <c r="CO11" s="1095"/>
      <c r="CP11" s="1095"/>
      <c r="CQ11" s="1096"/>
      <c r="CR11" s="1094"/>
      <c r="CS11" s="1095"/>
      <c r="CT11" s="1095"/>
      <c r="CU11" s="1095"/>
      <c r="CV11" s="1096"/>
      <c r="CW11" s="1094"/>
      <c r="CX11" s="1095"/>
      <c r="CY11" s="1095"/>
      <c r="CZ11" s="1095"/>
      <c r="DA11" s="1096"/>
      <c r="DB11" s="1094"/>
      <c r="DC11" s="1095"/>
      <c r="DD11" s="1095"/>
      <c r="DE11" s="1095"/>
      <c r="DF11" s="1096"/>
      <c r="DG11" s="1094"/>
      <c r="DH11" s="1095"/>
      <c r="DI11" s="1095"/>
      <c r="DJ11" s="1095"/>
      <c r="DK11" s="1096"/>
      <c r="DL11" s="1094"/>
      <c r="DM11" s="1095"/>
      <c r="DN11" s="1095"/>
      <c r="DO11" s="1095"/>
      <c r="DP11" s="1096"/>
      <c r="DQ11" s="1094"/>
      <c r="DR11" s="1095"/>
      <c r="DS11" s="1095"/>
      <c r="DT11" s="1095"/>
      <c r="DU11" s="1096"/>
      <c r="DV11" s="1097"/>
      <c r="DW11" s="1098"/>
      <c r="DX11" s="1098"/>
      <c r="DY11" s="1098"/>
      <c r="DZ11" s="1099"/>
      <c r="EA11" s="256"/>
    </row>
    <row r="12" spans="1:131" s="257" customFormat="1" ht="26.25" customHeight="1" x14ac:dyDescent="0.15">
      <c r="A12" s="263">
        <v>6</v>
      </c>
      <c r="B12" s="1142"/>
      <c r="C12" s="1143"/>
      <c r="D12" s="1143"/>
      <c r="E12" s="1143"/>
      <c r="F12" s="1143"/>
      <c r="G12" s="1143"/>
      <c r="H12" s="1143"/>
      <c r="I12" s="1143"/>
      <c r="J12" s="1143"/>
      <c r="K12" s="1143"/>
      <c r="L12" s="1143"/>
      <c r="M12" s="1143"/>
      <c r="N12" s="1143"/>
      <c r="O12" s="1143"/>
      <c r="P12" s="1144"/>
      <c r="Q12" s="1148"/>
      <c r="R12" s="1149"/>
      <c r="S12" s="1149"/>
      <c r="T12" s="1149"/>
      <c r="U12" s="1149"/>
      <c r="V12" s="1149"/>
      <c r="W12" s="1149"/>
      <c r="X12" s="1149"/>
      <c r="Y12" s="1149"/>
      <c r="Z12" s="1149"/>
      <c r="AA12" s="1149"/>
      <c r="AB12" s="1149"/>
      <c r="AC12" s="1149"/>
      <c r="AD12" s="1149"/>
      <c r="AE12" s="1150"/>
      <c r="AF12" s="1124"/>
      <c r="AG12" s="1125"/>
      <c r="AH12" s="1125"/>
      <c r="AI12" s="1125"/>
      <c r="AJ12" s="1126"/>
      <c r="AK12" s="1190"/>
      <c r="AL12" s="1191"/>
      <c r="AM12" s="1191"/>
      <c r="AN12" s="1191"/>
      <c r="AO12" s="1191"/>
      <c r="AP12" s="1191"/>
      <c r="AQ12" s="1191"/>
      <c r="AR12" s="1191"/>
      <c r="AS12" s="1191"/>
      <c r="AT12" s="1191"/>
      <c r="AU12" s="1188"/>
      <c r="AV12" s="1188"/>
      <c r="AW12" s="1188"/>
      <c r="AX12" s="1188"/>
      <c r="AY12" s="1189"/>
      <c r="AZ12" s="254"/>
      <c r="BA12" s="254"/>
      <c r="BB12" s="254"/>
      <c r="BC12" s="254"/>
      <c r="BD12" s="254"/>
      <c r="BE12" s="255"/>
      <c r="BF12" s="255"/>
      <c r="BG12" s="255"/>
      <c r="BH12" s="255"/>
      <c r="BI12" s="255"/>
      <c r="BJ12" s="255"/>
      <c r="BK12" s="255"/>
      <c r="BL12" s="255"/>
      <c r="BM12" s="255"/>
      <c r="BN12" s="255"/>
      <c r="BO12" s="255"/>
      <c r="BP12" s="255"/>
      <c r="BQ12" s="264">
        <v>6</v>
      </c>
      <c r="BR12" s="265"/>
      <c r="BS12" s="1119"/>
      <c r="BT12" s="1120"/>
      <c r="BU12" s="1120"/>
      <c r="BV12" s="1120"/>
      <c r="BW12" s="1120"/>
      <c r="BX12" s="1120"/>
      <c r="BY12" s="1120"/>
      <c r="BZ12" s="1120"/>
      <c r="CA12" s="1120"/>
      <c r="CB12" s="1120"/>
      <c r="CC12" s="1120"/>
      <c r="CD12" s="1120"/>
      <c r="CE12" s="1120"/>
      <c r="CF12" s="1120"/>
      <c r="CG12" s="1121"/>
      <c r="CH12" s="1094"/>
      <c r="CI12" s="1095"/>
      <c r="CJ12" s="1095"/>
      <c r="CK12" s="1095"/>
      <c r="CL12" s="1096"/>
      <c r="CM12" s="1094"/>
      <c r="CN12" s="1095"/>
      <c r="CO12" s="1095"/>
      <c r="CP12" s="1095"/>
      <c r="CQ12" s="1096"/>
      <c r="CR12" s="1094"/>
      <c r="CS12" s="1095"/>
      <c r="CT12" s="1095"/>
      <c r="CU12" s="1095"/>
      <c r="CV12" s="1096"/>
      <c r="CW12" s="1094"/>
      <c r="CX12" s="1095"/>
      <c r="CY12" s="1095"/>
      <c r="CZ12" s="1095"/>
      <c r="DA12" s="1096"/>
      <c r="DB12" s="1094"/>
      <c r="DC12" s="1095"/>
      <c r="DD12" s="1095"/>
      <c r="DE12" s="1095"/>
      <c r="DF12" s="1096"/>
      <c r="DG12" s="1094"/>
      <c r="DH12" s="1095"/>
      <c r="DI12" s="1095"/>
      <c r="DJ12" s="1095"/>
      <c r="DK12" s="1096"/>
      <c r="DL12" s="1094"/>
      <c r="DM12" s="1095"/>
      <c r="DN12" s="1095"/>
      <c r="DO12" s="1095"/>
      <c r="DP12" s="1096"/>
      <c r="DQ12" s="1094"/>
      <c r="DR12" s="1095"/>
      <c r="DS12" s="1095"/>
      <c r="DT12" s="1095"/>
      <c r="DU12" s="1096"/>
      <c r="DV12" s="1097"/>
      <c r="DW12" s="1098"/>
      <c r="DX12" s="1098"/>
      <c r="DY12" s="1098"/>
      <c r="DZ12" s="1099"/>
      <c r="EA12" s="256"/>
    </row>
    <row r="13" spans="1:131" s="257" customFormat="1" ht="26.25" customHeight="1" x14ac:dyDescent="0.15">
      <c r="A13" s="263">
        <v>7</v>
      </c>
      <c r="B13" s="1142"/>
      <c r="C13" s="1143"/>
      <c r="D13" s="1143"/>
      <c r="E13" s="1143"/>
      <c r="F13" s="1143"/>
      <c r="G13" s="1143"/>
      <c r="H13" s="1143"/>
      <c r="I13" s="1143"/>
      <c r="J13" s="1143"/>
      <c r="K13" s="1143"/>
      <c r="L13" s="1143"/>
      <c r="M13" s="1143"/>
      <c r="N13" s="1143"/>
      <c r="O13" s="1143"/>
      <c r="P13" s="1144"/>
      <c r="Q13" s="1148"/>
      <c r="R13" s="1149"/>
      <c r="S13" s="1149"/>
      <c r="T13" s="1149"/>
      <c r="U13" s="1149"/>
      <c r="V13" s="1149"/>
      <c r="W13" s="1149"/>
      <c r="X13" s="1149"/>
      <c r="Y13" s="1149"/>
      <c r="Z13" s="1149"/>
      <c r="AA13" s="1149"/>
      <c r="AB13" s="1149"/>
      <c r="AC13" s="1149"/>
      <c r="AD13" s="1149"/>
      <c r="AE13" s="1150"/>
      <c r="AF13" s="1124"/>
      <c r="AG13" s="1125"/>
      <c r="AH13" s="1125"/>
      <c r="AI13" s="1125"/>
      <c r="AJ13" s="1126"/>
      <c r="AK13" s="1190"/>
      <c r="AL13" s="1191"/>
      <c r="AM13" s="1191"/>
      <c r="AN13" s="1191"/>
      <c r="AO13" s="1191"/>
      <c r="AP13" s="1191"/>
      <c r="AQ13" s="1191"/>
      <c r="AR13" s="1191"/>
      <c r="AS13" s="1191"/>
      <c r="AT13" s="1191"/>
      <c r="AU13" s="1188"/>
      <c r="AV13" s="1188"/>
      <c r="AW13" s="1188"/>
      <c r="AX13" s="1188"/>
      <c r="AY13" s="1189"/>
      <c r="AZ13" s="254"/>
      <c r="BA13" s="254"/>
      <c r="BB13" s="254"/>
      <c r="BC13" s="254"/>
      <c r="BD13" s="254"/>
      <c r="BE13" s="255"/>
      <c r="BF13" s="255"/>
      <c r="BG13" s="255"/>
      <c r="BH13" s="255"/>
      <c r="BI13" s="255"/>
      <c r="BJ13" s="255"/>
      <c r="BK13" s="255"/>
      <c r="BL13" s="255"/>
      <c r="BM13" s="255"/>
      <c r="BN13" s="255"/>
      <c r="BO13" s="255"/>
      <c r="BP13" s="255"/>
      <c r="BQ13" s="264">
        <v>7</v>
      </c>
      <c r="BR13" s="265"/>
      <c r="BS13" s="1119"/>
      <c r="BT13" s="1120"/>
      <c r="BU13" s="1120"/>
      <c r="BV13" s="1120"/>
      <c r="BW13" s="1120"/>
      <c r="BX13" s="1120"/>
      <c r="BY13" s="1120"/>
      <c r="BZ13" s="1120"/>
      <c r="CA13" s="1120"/>
      <c r="CB13" s="1120"/>
      <c r="CC13" s="1120"/>
      <c r="CD13" s="1120"/>
      <c r="CE13" s="1120"/>
      <c r="CF13" s="1120"/>
      <c r="CG13" s="1121"/>
      <c r="CH13" s="1094"/>
      <c r="CI13" s="1095"/>
      <c r="CJ13" s="1095"/>
      <c r="CK13" s="1095"/>
      <c r="CL13" s="1096"/>
      <c r="CM13" s="1094"/>
      <c r="CN13" s="1095"/>
      <c r="CO13" s="1095"/>
      <c r="CP13" s="1095"/>
      <c r="CQ13" s="1096"/>
      <c r="CR13" s="1094"/>
      <c r="CS13" s="1095"/>
      <c r="CT13" s="1095"/>
      <c r="CU13" s="1095"/>
      <c r="CV13" s="1096"/>
      <c r="CW13" s="1094"/>
      <c r="CX13" s="1095"/>
      <c r="CY13" s="1095"/>
      <c r="CZ13" s="1095"/>
      <c r="DA13" s="1096"/>
      <c r="DB13" s="1094"/>
      <c r="DC13" s="1095"/>
      <c r="DD13" s="1095"/>
      <c r="DE13" s="1095"/>
      <c r="DF13" s="1096"/>
      <c r="DG13" s="1094"/>
      <c r="DH13" s="1095"/>
      <c r="DI13" s="1095"/>
      <c r="DJ13" s="1095"/>
      <c r="DK13" s="1096"/>
      <c r="DL13" s="1094"/>
      <c r="DM13" s="1095"/>
      <c r="DN13" s="1095"/>
      <c r="DO13" s="1095"/>
      <c r="DP13" s="1096"/>
      <c r="DQ13" s="1094"/>
      <c r="DR13" s="1095"/>
      <c r="DS13" s="1095"/>
      <c r="DT13" s="1095"/>
      <c r="DU13" s="1096"/>
      <c r="DV13" s="1097"/>
      <c r="DW13" s="1098"/>
      <c r="DX13" s="1098"/>
      <c r="DY13" s="1098"/>
      <c r="DZ13" s="1099"/>
      <c r="EA13" s="256"/>
    </row>
    <row r="14" spans="1:131" s="257" customFormat="1" ht="26.25" customHeight="1" x14ac:dyDescent="0.15">
      <c r="A14" s="263">
        <v>8</v>
      </c>
      <c r="B14" s="1142"/>
      <c r="C14" s="1143"/>
      <c r="D14" s="1143"/>
      <c r="E14" s="1143"/>
      <c r="F14" s="1143"/>
      <c r="G14" s="1143"/>
      <c r="H14" s="1143"/>
      <c r="I14" s="1143"/>
      <c r="J14" s="1143"/>
      <c r="K14" s="1143"/>
      <c r="L14" s="1143"/>
      <c r="M14" s="1143"/>
      <c r="N14" s="1143"/>
      <c r="O14" s="1143"/>
      <c r="P14" s="1144"/>
      <c r="Q14" s="1148"/>
      <c r="R14" s="1149"/>
      <c r="S14" s="1149"/>
      <c r="T14" s="1149"/>
      <c r="U14" s="1149"/>
      <c r="V14" s="1149"/>
      <c r="W14" s="1149"/>
      <c r="X14" s="1149"/>
      <c r="Y14" s="1149"/>
      <c r="Z14" s="1149"/>
      <c r="AA14" s="1149"/>
      <c r="AB14" s="1149"/>
      <c r="AC14" s="1149"/>
      <c r="AD14" s="1149"/>
      <c r="AE14" s="1150"/>
      <c r="AF14" s="1124"/>
      <c r="AG14" s="1125"/>
      <c r="AH14" s="1125"/>
      <c r="AI14" s="1125"/>
      <c r="AJ14" s="1126"/>
      <c r="AK14" s="1190"/>
      <c r="AL14" s="1191"/>
      <c r="AM14" s="1191"/>
      <c r="AN14" s="1191"/>
      <c r="AO14" s="1191"/>
      <c r="AP14" s="1191"/>
      <c r="AQ14" s="1191"/>
      <c r="AR14" s="1191"/>
      <c r="AS14" s="1191"/>
      <c r="AT14" s="1191"/>
      <c r="AU14" s="1188"/>
      <c r="AV14" s="1188"/>
      <c r="AW14" s="1188"/>
      <c r="AX14" s="1188"/>
      <c r="AY14" s="1189"/>
      <c r="AZ14" s="254"/>
      <c r="BA14" s="254"/>
      <c r="BB14" s="254"/>
      <c r="BC14" s="254"/>
      <c r="BD14" s="254"/>
      <c r="BE14" s="255"/>
      <c r="BF14" s="255"/>
      <c r="BG14" s="255"/>
      <c r="BH14" s="255"/>
      <c r="BI14" s="255"/>
      <c r="BJ14" s="255"/>
      <c r="BK14" s="255"/>
      <c r="BL14" s="255"/>
      <c r="BM14" s="255"/>
      <c r="BN14" s="255"/>
      <c r="BO14" s="255"/>
      <c r="BP14" s="255"/>
      <c r="BQ14" s="264">
        <v>8</v>
      </c>
      <c r="BR14" s="265"/>
      <c r="BS14" s="1119"/>
      <c r="BT14" s="1120"/>
      <c r="BU14" s="1120"/>
      <c r="BV14" s="1120"/>
      <c r="BW14" s="1120"/>
      <c r="BX14" s="1120"/>
      <c r="BY14" s="1120"/>
      <c r="BZ14" s="1120"/>
      <c r="CA14" s="1120"/>
      <c r="CB14" s="1120"/>
      <c r="CC14" s="1120"/>
      <c r="CD14" s="1120"/>
      <c r="CE14" s="1120"/>
      <c r="CF14" s="1120"/>
      <c r="CG14" s="1121"/>
      <c r="CH14" s="1094"/>
      <c r="CI14" s="1095"/>
      <c r="CJ14" s="1095"/>
      <c r="CK14" s="1095"/>
      <c r="CL14" s="1096"/>
      <c r="CM14" s="1094"/>
      <c r="CN14" s="1095"/>
      <c r="CO14" s="1095"/>
      <c r="CP14" s="1095"/>
      <c r="CQ14" s="1096"/>
      <c r="CR14" s="1094"/>
      <c r="CS14" s="1095"/>
      <c r="CT14" s="1095"/>
      <c r="CU14" s="1095"/>
      <c r="CV14" s="1096"/>
      <c r="CW14" s="1094"/>
      <c r="CX14" s="1095"/>
      <c r="CY14" s="1095"/>
      <c r="CZ14" s="1095"/>
      <c r="DA14" s="1096"/>
      <c r="DB14" s="1094"/>
      <c r="DC14" s="1095"/>
      <c r="DD14" s="1095"/>
      <c r="DE14" s="1095"/>
      <c r="DF14" s="1096"/>
      <c r="DG14" s="1094"/>
      <c r="DH14" s="1095"/>
      <c r="DI14" s="1095"/>
      <c r="DJ14" s="1095"/>
      <c r="DK14" s="1096"/>
      <c r="DL14" s="1094"/>
      <c r="DM14" s="1095"/>
      <c r="DN14" s="1095"/>
      <c r="DO14" s="1095"/>
      <c r="DP14" s="1096"/>
      <c r="DQ14" s="1094"/>
      <c r="DR14" s="1095"/>
      <c r="DS14" s="1095"/>
      <c r="DT14" s="1095"/>
      <c r="DU14" s="1096"/>
      <c r="DV14" s="1097"/>
      <c r="DW14" s="1098"/>
      <c r="DX14" s="1098"/>
      <c r="DY14" s="1098"/>
      <c r="DZ14" s="1099"/>
      <c r="EA14" s="256"/>
    </row>
    <row r="15" spans="1:131" s="257" customFormat="1" ht="26.25" customHeight="1" x14ac:dyDescent="0.15">
      <c r="A15" s="263">
        <v>9</v>
      </c>
      <c r="B15" s="1142"/>
      <c r="C15" s="1143"/>
      <c r="D15" s="1143"/>
      <c r="E15" s="1143"/>
      <c r="F15" s="1143"/>
      <c r="G15" s="1143"/>
      <c r="H15" s="1143"/>
      <c r="I15" s="1143"/>
      <c r="J15" s="1143"/>
      <c r="K15" s="1143"/>
      <c r="L15" s="1143"/>
      <c r="M15" s="1143"/>
      <c r="N15" s="1143"/>
      <c r="O15" s="1143"/>
      <c r="P15" s="1144"/>
      <c r="Q15" s="1148"/>
      <c r="R15" s="1149"/>
      <c r="S15" s="1149"/>
      <c r="T15" s="1149"/>
      <c r="U15" s="1149"/>
      <c r="V15" s="1149"/>
      <c r="W15" s="1149"/>
      <c r="X15" s="1149"/>
      <c r="Y15" s="1149"/>
      <c r="Z15" s="1149"/>
      <c r="AA15" s="1149"/>
      <c r="AB15" s="1149"/>
      <c r="AC15" s="1149"/>
      <c r="AD15" s="1149"/>
      <c r="AE15" s="1150"/>
      <c r="AF15" s="1124"/>
      <c r="AG15" s="1125"/>
      <c r="AH15" s="1125"/>
      <c r="AI15" s="1125"/>
      <c r="AJ15" s="1126"/>
      <c r="AK15" s="1190"/>
      <c r="AL15" s="1191"/>
      <c r="AM15" s="1191"/>
      <c r="AN15" s="1191"/>
      <c r="AO15" s="1191"/>
      <c r="AP15" s="1191"/>
      <c r="AQ15" s="1191"/>
      <c r="AR15" s="1191"/>
      <c r="AS15" s="1191"/>
      <c r="AT15" s="1191"/>
      <c r="AU15" s="1188"/>
      <c r="AV15" s="1188"/>
      <c r="AW15" s="1188"/>
      <c r="AX15" s="1188"/>
      <c r="AY15" s="1189"/>
      <c r="AZ15" s="254"/>
      <c r="BA15" s="254"/>
      <c r="BB15" s="254"/>
      <c r="BC15" s="254"/>
      <c r="BD15" s="254"/>
      <c r="BE15" s="255"/>
      <c r="BF15" s="255"/>
      <c r="BG15" s="255"/>
      <c r="BH15" s="255"/>
      <c r="BI15" s="255"/>
      <c r="BJ15" s="255"/>
      <c r="BK15" s="255"/>
      <c r="BL15" s="255"/>
      <c r="BM15" s="255"/>
      <c r="BN15" s="255"/>
      <c r="BO15" s="255"/>
      <c r="BP15" s="255"/>
      <c r="BQ15" s="264">
        <v>9</v>
      </c>
      <c r="BR15" s="265"/>
      <c r="BS15" s="1119"/>
      <c r="BT15" s="1120"/>
      <c r="BU15" s="1120"/>
      <c r="BV15" s="1120"/>
      <c r="BW15" s="1120"/>
      <c r="BX15" s="1120"/>
      <c r="BY15" s="1120"/>
      <c r="BZ15" s="1120"/>
      <c r="CA15" s="1120"/>
      <c r="CB15" s="1120"/>
      <c r="CC15" s="1120"/>
      <c r="CD15" s="1120"/>
      <c r="CE15" s="1120"/>
      <c r="CF15" s="1120"/>
      <c r="CG15" s="1121"/>
      <c r="CH15" s="1094"/>
      <c r="CI15" s="1095"/>
      <c r="CJ15" s="1095"/>
      <c r="CK15" s="1095"/>
      <c r="CL15" s="1096"/>
      <c r="CM15" s="1094"/>
      <c r="CN15" s="1095"/>
      <c r="CO15" s="1095"/>
      <c r="CP15" s="1095"/>
      <c r="CQ15" s="1096"/>
      <c r="CR15" s="1094"/>
      <c r="CS15" s="1095"/>
      <c r="CT15" s="1095"/>
      <c r="CU15" s="1095"/>
      <c r="CV15" s="1096"/>
      <c r="CW15" s="1094"/>
      <c r="CX15" s="1095"/>
      <c r="CY15" s="1095"/>
      <c r="CZ15" s="1095"/>
      <c r="DA15" s="1096"/>
      <c r="DB15" s="1094"/>
      <c r="DC15" s="1095"/>
      <c r="DD15" s="1095"/>
      <c r="DE15" s="1095"/>
      <c r="DF15" s="1096"/>
      <c r="DG15" s="1094"/>
      <c r="DH15" s="1095"/>
      <c r="DI15" s="1095"/>
      <c r="DJ15" s="1095"/>
      <c r="DK15" s="1096"/>
      <c r="DL15" s="1094"/>
      <c r="DM15" s="1095"/>
      <c r="DN15" s="1095"/>
      <c r="DO15" s="1095"/>
      <c r="DP15" s="1096"/>
      <c r="DQ15" s="1094"/>
      <c r="DR15" s="1095"/>
      <c r="DS15" s="1095"/>
      <c r="DT15" s="1095"/>
      <c r="DU15" s="1096"/>
      <c r="DV15" s="1097"/>
      <c r="DW15" s="1098"/>
      <c r="DX15" s="1098"/>
      <c r="DY15" s="1098"/>
      <c r="DZ15" s="1099"/>
      <c r="EA15" s="256"/>
    </row>
    <row r="16" spans="1:131" s="257" customFormat="1" ht="26.25" customHeight="1" x14ac:dyDescent="0.15">
      <c r="A16" s="263">
        <v>10</v>
      </c>
      <c r="B16" s="1142"/>
      <c r="C16" s="1143"/>
      <c r="D16" s="1143"/>
      <c r="E16" s="1143"/>
      <c r="F16" s="1143"/>
      <c r="G16" s="1143"/>
      <c r="H16" s="1143"/>
      <c r="I16" s="1143"/>
      <c r="J16" s="1143"/>
      <c r="K16" s="1143"/>
      <c r="L16" s="1143"/>
      <c r="M16" s="1143"/>
      <c r="N16" s="1143"/>
      <c r="O16" s="1143"/>
      <c r="P16" s="1144"/>
      <c r="Q16" s="1148"/>
      <c r="R16" s="1149"/>
      <c r="S16" s="1149"/>
      <c r="T16" s="1149"/>
      <c r="U16" s="1149"/>
      <c r="V16" s="1149"/>
      <c r="W16" s="1149"/>
      <c r="X16" s="1149"/>
      <c r="Y16" s="1149"/>
      <c r="Z16" s="1149"/>
      <c r="AA16" s="1149"/>
      <c r="AB16" s="1149"/>
      <c r="AC16" s="1149"/>
      <c r="AD16" s="1149"/>
      <c r="AE16" s="1150"/>
      <c r="AF16" s="1124"/>
      <c r="AG16" s="1125"/>
      <c r="AH16" s="1125"/>
      <c r="AI16" s="1125"/>
      <c r="AJ16" s="1126"/>
      <c r="AK16" s="1190"/>
      <c r="AL16" s="1191"/>
      <c r="AM16" s="1191"/>
      <c r="AN16" s="1191"/>
      <c r="AO16" s="1191"/>
      <c r="AP16" s="1191"/>
      <c r="AQ16" s="1191"/>
      <c r="AR16" s="1191"/>
      <c r="AS16" s="1191"/>
      <c r="AT16" s="1191"/>
      <c r="AU16" s="1188"/>
      <c r="AV16" s="1188"/>
      <c r="AW16" s="1188"/>
      <c r="AX16" s="1188"/>
      <c r="AY16" s="1189"/>
      <c r="AZ16" s="254"/>
      <c r="BA16" s="254"/>
      <c r="BB16" s="254"/>
      <c r="BC16" s="254"/>
      <c r="BD16" s="254"/>
      <c r="BE16" s="255"/>
      <c r="BF16" s="255"/>
      <c r="BG16" s="255"/>
      <c r="BH16" s="255"/>
      <c r="BI16" s="255"/>
      <c r="BJ16" s="255"/>
      <c r="BK16" s="255"/>
      <c r="BL16" s="255"/>
      <c r="BM16" s="255"/>
      <c r="BN16" s="255"/>
      <c r="BO16" s="255"/>
      <c r="BP16" s="255"/>
      <c r="BQ16" s="264">
        <v>10</v>
      </c>
      <c r="BR16" s="265"/>
      <c r="BS16" s="1119"/>
      <c r="BT16" s="1120"/>
      <c r="BU16" s="1120"/>
      <c r="BV16" s="1120"/>
      <c r="BW16" s="1120"/>
      <c r="BX16" s="1120"/>
      <c r="BY16" s="1120"/>
      <c r="BZ16" s="1120"/>
      <c r="CA16" s="1120"/>
      <c r="CB16" s="1120"/>
      <c r="CC16" s="1120"/>
      <c r="CD16" s="1120"/>
      <c r="CE16" s="1120"/>
      <c r="CF16" s="1120"/>
      <c r="CG16" s="1121"/>
      <c r="CH16" s="1094"/>
      <c r="CI16" s="1095"/>
      <c r="CJ16" s="1095"/>
      <c r="CK16" s="1095"/>
      <c r="CL16" s="1096"/>
      <c r="CM16" s="1094"/>
      <c r="CN16" s="1095"/>
      <c r="CO16" s="1095"/>
      <c r="CP16" s="1095"/>
      <c r="CQ16" s="1096"/>
      <c r="CR16" s="1094"/>
      <c r="CS16" s="1095"/>
      <c r="CT16" s="1095"/>
      <c r="CU16" s="1095"/>
      <c r="CV16" s="1096"/>
      <c r="CW16" s="1094"/>
      <c r="CX16" s="1095"/>
      <c r="CY16" s="1095"/>
      <c r="CZ16" s="1095"/>
      <c r="DA16" s="1096"/>
      <c r="DB16" s="1094"/>
      <c r="DC16" s="1095"/>
      <c r="DD16" s="1095"/>
      <c r="DE16" s="1095"/>
      <c r="DF16" s="1096"/>
      <c r="DG16" s="1094"/>
      <c r="DH16" s="1095"/>
      <c r="DI16" s="1095"/>
      <c r="DJ16" s="1095"/>
      <c r="DK16" s="1096"/>
      <c r="DL16" s="1094"/>
      <c r="DM16" s="1095"/>
      <c r="DN16" s="1095"/>
      <c r="DO16" s="1095"/>
      <c r="DP16" s="1096"/>
      <c r="DQ16" s="1094"/>
      <c r="DR16" s="1095"/>
      <c r="DS16" s="1095"/>
      <c r="DT16" s="1095"/>
      <c r="DU16" s="1096"/>
      <c r="DV16" s="1097"/>
      <c r="DW16" s="1098"/>
      <c r="DX16" s="1098"/>
      <c r="DY16" s="1098"/>
      <c r="DZ16" s="1099"/>
      <c r="EA16" s="256"/>
    </row>
    <row r="17" spans="1:131" s="257" customFormat="1" ht="26.25" customHeight="1" x14ac:dyDescent="0.15">
      <c r="A17" s="263">
        <v>11</v>
      </c>
      <c r="B17" s="1142"/>
      <c r="C17" s="1143"/>
      <c r="D17" s="1143"/>
      <c r="E17" s="1143"/>
      <c r="F17" s="1143"/>
      <c r="G17" s="1143"/>
      <c r="H17" s="1143"/>
      <c r="I17" s="1143"/>
      <c r="J17" s="1143"/>
      <c r="K17" s="1143"/>
      <c r="L17" s="1143"/>
      <c r="M17" s="1143"/>
      <c r="N17" s="1143"/>
      <c r="O17" s="1143"/>
      <c r="P17" s="1144"/>
      <c r="Q17" s="1148"/>
      <c r="R17" s="1149"/>
      <c r="S17" s="1149"/>
      <c r="T17" s="1149"/>
      <c r="U17" s="1149"/>
      <c r="V17" s="1149"/>
      <c r="W17" s="1149"/>
      <c r="X17" s="1149"/>
      <c r="Y17" s="1149"/>
      <c r="Z17" s="1149"/>
      <c r="AA17" s="1149"/>
      <c r="AB17" s="1149"/>
      <c r="AC17" s="1149"/>
      <c r="AD17" s="1149"/>
      <c r="AE17" s="1150"/>
      <c r="AF17" s="1124"/>
      <c r="AG17" s="1125"/>
      <c r="AH17" s="1125"/>
      <c r="AI17" s="1125"/>
      <c r="AJ17" s="1126"/>
      <c r="AK17" s="1190"/>
      <c r="AL17" s="1191"/>
      <c r="AM17" s="1191"/>
      <c r="AN17" s="1191"/>
      <c r="AO17" s="1191"/>
      <c r="AP17" s="1191"/>
      <c r="AQ17" s="1191"/>
      <c r="AR17" s="1191"/>
      <c r="AS17" s="1191"/>
      <c r="AT17" s="1191"/>
      <c r="AU17" s="1188"/>
      <c r="AV17" s="1188"/>
      <c r="AW17" s="1188"/>
      <c r="AX17" s="1188"/>
      <c r="AY17" s="1189"/>
      <c r="AZ17" s="254"/>
      <c r="BA17" s="254"/>
      <c r="BB17" s="254"/>
      <c r="BC17" s="254"/>
      <c r="BD17" s="254"/>
      <c r="BE17" s="255"/>
      <c r="BF17" s="255"/>
      <c r="BG17" s="255"/>
      <c r="BH17" s="255"/>
      <c r="BI17" s="255"/>
      <c r="BJ17" s="255"/>
      <c r="BK17" s="255"/>
      <c r="BL17" s="255"/>
      <c r="BM17" s="255"/>
      <c r="BN17" s="255"/>
      <c r="BO17" s="255"/>
      <c r="BP17" s="255"/>
      <c r="BQ17" s="264">
        <v>11</v>
      </c>
      <c r="BR17" s="265"/>
      <c r="BS17" s="1119"/>
      <c r="BT17" s="1120"/>
      <c r="BU17" s="1120"/>
      <c r="BV17" s="1120"/>
      <c r="BW17" s="1120"/>
      <c r="BX17" s="1120"/>
      <c r="BY17" s="1120"/>
      <c r="BZ17" s="1120"/>
      <c r="CA17" s="1120"/>
      <c r="CB17" s="1120"/>
      <c r="CC17" s="1120"/>
      <c r="CD17" s="1120"/>
      <c r="CE17" s="1120"/>
      <c r="CF17" s="1120"/>
      <c r="CG17" s="1121"/>
      <c r="CH17" s="1094"/>
      <c r="CI17" s="1095"/>
      <c r="CJ17" s="1095"/>
      <c r="CK17" s="1095"/>
      <c r="CL17" s="1096"/>
      <c r="CM17" s="1094"/>
      <c r="CN17" s="1095"/>
      <c r="CO17" s="1095"/>
      <c r="CP17" s="1095"/>
      <c r="CQ17" s="1096"/>
      <c r="CR17" s="1094"/>
      <c r="CS17" s="1095"/>
      <c r="CT17" s="1095"/>
      <c r="CU17" s="1095"/>
      <c r="CV17" s="1096"/>
      <c r="CW17" s="1094"/>
      <c r="CX17" s="1095"/>
      <c r="CY17" s="1095"/>
      <c r="CZ17" s="1095"/>
      <c r="DA17" s="1096"/>
      <c r="DB17" s="1094"/>
      <c r="DC17" s="1095"/>
      <c r="DD17" s="1095"/>
      <c r="DE17" s="1095"/>
      <c r="DF17" s="1096"/>
      <c r="DG17" s="1094"/>
      <c r="DH17" s="1095"/>
      <c r="DI17" s="1095"/>
      <c r="DJ17" s="1095"/>
      <c r="DK17" s="1096"/>
      <c r="DL17" s="1094"/>
      <c r="DM17" s="1095"/>
      <c r="DN17" s="1095"/>
      <c r="DO17" s="1095"/>
      <c r="DP17" s="1096"/>
      <c r="DQ17" s="1094"/>
      <c r="DR17" s="1095"/>
      <c r="DS17" s="1095"/>
      <c r="DT17" s="1095"/>
      <c r="DU17" s="1096"/>
      <c r="DV17" s="1097"/>
      <c r="DW17" s="1098"/>
      <c r="DX17" s="1098"/>
      <c r="DY17" s="1098"/>
      <c r="DZ17" s="1099"/>
      <c r="EA17" s="256"/>
    </row>
    <row r="18" spans="1:131" s="257" customFormat="1" ht="26.25" customHeight="1" x14ac:dyDescent="0.15">
      <c r="A18" s="263">
        <v>12</v>
      </c>
      <c r="B18" s="1142"/>
      <c r="C18" s="1143"/>
      <c r="D18" s="1143"/>
      <c r="E18" s="1143"/>
      <c r="F18" s="1143"/>
      <c r="G18" s="1143"/>
      <c r="H18" s="1143"/>
      <c r="I18" s="1143"/>
      <c r="J18" s="1143"/>
      <c r="K18" s="1143"/>
      <c r="L18" s="1143"/>
      <c r="M18" s="1143"/>
      <c r="N18" s="1143"/>
      <c r="O18" s="1143"/>
      <c r="P18" s="1144"/>
      <c r="Q18" s="1148"/>
      <c r="R18" s="1149"/>
      <c r="S18" s="1149"/>
      <c r="T18" s="1149"/>
      <c r="U18" s="1149"/>
      <c r="V18" s="1149"/>
      <c r="W18" s="1149"/>
      <c r="X18" s="1149"/>
      <c r="Y18" s="1149"/>
      <c r="Z18" s="1149"/>
      <c r="AA18" s="1149"/>
      <c r="AB18" s="1149"/>
      <c r="AC18" s="1149"/>
      <c r="AD18" s="1149"/>
      <c r="AE18" s="1150"/>
      <c r="AF18" s="1124"/>
      <c r="AG18" s="1125"/>
      <c r="AH18" s="1125"/>
      <c r="AI18" s="1125"/>
      <c r="AJ18" s="1126"/>
      <c r="AK18" s="1190"/>
      <c r="AL18" s="1191"/>
      <c r="AM18" s="1191"/>
      <c r="AN18" s="1191"/>
      <c r="AO18" s="1191"/>
      <c r="AP18" s="1191"/>
      <c r="AQ18" s="1191"/>
      <c r="AR18" s="1191"/>
      <c r="AS18" s="1191"/>
      <c r="AT18" s="1191"/>
      <c r="AU18" s="1188"/>
      <c r="AV18" s="1188"/>
      <c r="AW18" s="1188"/>
      <c r="AX18" s="1188"/>
      <c r="AY18" s="1189"/>
      <c r="AZ18" s="254"/>
      <c r="BA18" s="254"/>
      <c r="BB18" s="254"/>
      <c r="BC18" s="254"/>
      <c r="BD18" s="254"/>
      <c r="BE18" s="255"/>
      <c r="BF18" s="255"/>
      <c r="BG18" s="255"/>
      <c r="BH18" s="255"/>
      <c r="BI18" s="255"/>
      <c r="BJ18" s="255"/>
      <c r="BK18" s="255"/>
      <c r="BL18" s="255"/>
      <c r="BM18" s="255"/>
      <c r="BN18" s="255"/>
      <c r="BO18" s="255"/>
      <c r="BP18" s="255"/>
      <c r="BQ18" s="264">
        <v>12</v>
      </c>
      <c r="BR18" s="265"/>
      <c r="BS18" s="1119"/>
      <c r="BT18" s="1120"/>
      <c r="BU18" s="1120"/>
      <c r="BV18" s="1120"/>
      <c r="BW18" s="1120"/>
      <c r="BX18" s="1120"/>
      <c r="BY18" s="1120"/>
      <c r="BZ18" s="1120"/>
      <c r="CA18" s="1120"/>
      <c r="CB18" s="1120"/>
      <c r="CC18" s="1120"/>
      <c r="CD18" s="1120"/>
      <c r="CE18" s="1120"/>
      <c r="CF18" s="1120"/>
      <c r="CG18" s="1121"/>
      <c r="CH18" s="1094"/>
      <c r="CI18" s="1095"/>
      <c r="CJ18" s="1095"/>
      <c r="CK18" s="1095"/>
      <c r="CL18" s="1096"/>
      <c r="CM18" s="1094"/>
      <c r="CN18" s="1095"/>
      <c r="CO18" s="1095"/>
      <c r="CP18" s="1095"/>
      <c r="CQ18" s="1096"/>
      <c r="CR18" s="1094"/>
      <c r="CS18" s="1095"/>
      <c r="CT18" s="1095"/>
      <c r="CU18" s="1095"/>
      <c r="CV18" s="1096"/>
      <c r="CW18" s="1094"/>
      <c r="CX18" s="1095"/>
      <c r="CY18" s="1095"/>
      <c r="CZ18" s="1095"/>
      <c r="DA18" s="1096"/>
      <c r="DB18" s="1094"/>
      <c r="DC18" s="1095"/>
      <c r="DD18" s="1095"/>
      <c r="DE18" s="1095"/>
      <c r="DF18" s="1096"/>
      <c r="DG18" s="1094"/>
      <c r="DH18" s="1095"/>
      <c r="DI18" s="1095"/>
      <c r="DJ18" s="1095"/>
      <c r="DK18" s="1096"/>
      <c r="DL18" s="1094"/>
      <c r="DM18" s="1095"/>
      <c r="DN18" s="1095"/>
      <c r="DO18" s="1095"/>
      <c r="DP18" s="1096"/>
      <c r="DQ18" s="1094"/>
      <c r="DR18" s="1095"/>
      <c r="DS18" s="1095"/>
      <c r="DT18" s="1095"/>
      <c r="DU18" s="1096"/>
      <c r="DV18" s="1097"/>
      <c r="DW18" s="1098"/>
      <c r="DX18" s="1098"/>
      <c r="DY18" s="1098"/>
      <c r="DZ18" s="1099"/>
      <c r="EA18" s="256"/>
    </row>
    <row r="19" spans="1:131" s="257" customFormat="1" ht="26.25" customHeight="1" x14ac:dyDescent="0.15">
      <c r="A19" s="263">
        <v>13</v>
      </c>
      <c r="B19" s="1142"/>
      <c r="C19" s="1143"/>
      <c r="D19" s="1143"/>
      <c r="E19" s="1143"/>
      <c r="F19" s="1143"/>
      <c r="G19" s="1143"/>
      <c r="H19" s="1143"/>
      <c r="I19" s="1143"/>
      <c r="J19" s="1143"/>
      <c r="K19" s="1143"/>
      <c r="L19" s="1143"/>
      <c r="M19" s="1143"/>
      <c r="N19" s="1143"/>
      <c r="O19" s="1143"/>
      <c r="P19" s="1144"/>
      <c r="Q19" s="1148"/>
      <c r="R19" s="1149"/>
      <c r="S19" s="1149"/>
      <c r="T19" s="1149"/>
      <c r="U19" s="1149"/>
      <c r="V19" s="1149"/>
      <c r="W19" s="1149"/>
      <c r="X19" s="1149"/>
      <c r="Y19" s="1149"/>
      <c r="Z19" s="1149"/>
      <c r="AA19" s="1149"/>
      <c r="AB19" s="1149"/>
      <c r="AC19" s="1149"/>
      <c r="AD19" s="1149"/>
      <c r="AE19" s="1150"/>
      <c r="AF19" s="1124"/>
      <c r="AG19" s="1125"/>
      <c r="AH19" s="1125"/>
      <c r="AI19" s="1125"/>
      <c r="AJ19" s="1126"/>
      <c r="AK19" s="1190"/>
      <c r="AL19" s="1191"/>
      <c r="AM19" s="1191"/>
      <c r="AN19" s="1191"/>
      <c r="AO19" s="1191"/>
      <c r="AP19" s="1191"/>
      <c r="AQ19" s="1191"/>
      <c r="AR19" s="1191"/>
      <c r="AS19" s="1191"/>
      <c r="AT19" s="1191"/>
      <c r="AU19" s="1188"/>
      <c r="AV19" s="1188"/>
      <c r="AW19" s="1188"/>
      <c r="AX19" s="1188"/>
      <c r="AY19" s="1189"/>
      <c r="AZ19" s="254"/>
      <c r="BA19" s="254"/>
      <c r="BB19" s="254"/>
      <c r="BC19" s="254"/>
      <c r="BD19" s="254"/>
      <c r="BE19" s="255"/>
      <c r="BF19" s="255"/>
      <c r="BG19" s="255"/>
      <c r="BH19" s="255"/>
      <c r="BI19" s="255"/>
      <c r="BJ19" s="255"/>
      <c r="BK19" s="255"/>
      <c r="BL19" s="255"/>
      <c r="BM19" s="255"/>
      <c r="BN19" s="255"/>
      <c r="BO19" s="255"/>
      <c r="BP19" s="255"/>
      <c r="BQ19" s="264">
        <v>13</v>
      </c>
      <c r="BR19" s="265"/>
      <c r="BS19" s="1119"/>
      <c r="BT19" s="1120"/>
      <c r="BU19" s="1120"/>
      <c r="BV19" s="1120"/>
      <c r="BW19" s="1120"/>
      <c r="BX19" s="1120"/>
      <c r="BY19" s="1120"/>
      <c r="BZ19" s="1120"/>
      <c r="CA19" s="1120"/>
      <c r="CB19" s="1120"/>
      <c r="CC19" s="1120"/>
      <c r="CD19" s="1120"/>
      <c r="CE19" s="1120"/>
      <c r="CF19" s="1120"/>
      <c r="CG19" s="1121"/>
      <c r="CH19" s="1094"/>
      <c r="CI19" s="1095"/>
      <c r="CJ19" s="1095"/>
      <c r="CK19" s="1095"/>
      <c r="CL19" s="1096"/>
      <c r="CM19" s="1094"/>
      <c r="CN19" s="1095"/>
      <c r="CO19" s="1095"/>
      <c r="CP19" s="1095"/>
      <c r="CQ19" s="1096"/>
      <c r="CR19" s="1094"/>
      <c r="CS19" s="1095"/>
      <c r="CT19" s="1095"/>
      <c r="CU19" s="1095"/>
      <c r="CV19" s="1096"/>
      <c r="CW19" s="1094"/>
      <c r="CX19" s="1095"/>
      <c r="CY19" s="1095"/>
      <c r="CZ19" s="1095"/>
      <c r="DA19" s="1096"/>
      <c r="DB19" s="1094"/>
      <c r="DC19" s="1095"/>
      <c r="DD19" s="1095"/>
      <c r="DE19" s="1095"/>
      <c r="DF19" s="1096"/>
      <c r="DG19" s="1094"/>
      <c r="DH19" s="1095"/>
      <c r="DI19" s="1095"/>
      <c r="DJ19" s="1095"/>
      <c r="DK19" s="1096"/>
      <c r="DL19" s="1094"/>
      <c r="DM19" s="1095"/>
      <c r="DN19" s="1095"/>
      <c r="DO19" s="1095"/>
      <c r="DP19" s="1096"/>
      <c r="DQ19" s="1094"/>
      <c r="DR19" s="1095"/>
      <c r="DS19" s="1095"/>
      <c r="DT19" s="1095"/>
      <c r="DU19" s="1096"/>
      <c r="DV19" s="1097"/>
      <c r="DW19" s="1098"/>
      <c r="DX19" s="1098"/>
      <c r="DY19" s="1098"/>
      <c r="DZ19" s="1099"/>
      <c r="EA19" s="256"/>
    </row>
    <row r="20" spans="1:131" s="257" customFormat="1" ht="26.25" customHeight="1" x14ac:dyDescent="0.15">
      <c r="A20" s="263">
        <v>14</v>
      </c>
      <c r="B20" s="1142"/>
      <c r="C20" s="1143"/>
      <c r="D20" s="1143"/>
      <c r="E20" s="1143"/>
      <c r="F20" s="1143"/>
      <c r="G20" s="1143"/>
      <c r="H20" s="1143"/>
      <c r="I20" s="1143"/>
      <c r="J20" s="1143"/>
      <c r="K20" s="1143"/>
      <c r="L20" s="1143"/>
      <c r="M20" s="1143"/>
      <c r="N20" s="1143"/>
      <c r="O20" s="1143"/>
      <c r="P20" s="1144"/>
      <c r="Q20" s="1148"/>
      <c r="R20" s="1149"/>
      <c r="S20" s="1149"/>
      <c r="T20" s="1149"/>
      <c r="U20" s="1149"/>
      <c r="V20" s="1149"/>
      <c r="W20" s="1149"/>
      <c r="X20" s="1149"/>
      <c r="Y20" s="1149"/>
      <c r="Z20" s="1149"/>
      <c r="AA20" s="1149"/>
      <c r="AB20" s="1149"/>
      <c r="AC20" s="1149"/>
      <c r="AD20" s="1149"/>
      <c r="AE20" s="1150"/>
      <c r="AF20" s="1124"/>
      <c r="AG20" s="1125"/>
      <c r="AH20" s="1125"/>
      <c r="AI20" s="1125"/>
      <c r="AJ20" s="1126"/>
      <c r="AK20" s="1190"/>
      <c r="AL20" s="1191"/>
      <c r="AM20" s="1191"/>
      <c r="AN20" s="1191"/>
      <c r="AO20" s="1191"/>
      <c r="AP20" s="1191"/>
      <c r="AQ20" s="1191"/>
      <c r="AR20" s="1191"/>
      <c r="AS20" s="1191"/>
      <c r="AT20" s="1191"/>
      <c r="AU20" s="1188"/>
      <c r="AV20" s="1188"/>
      <c r="AW20" s="1188"/>
      <c r="AX20" s="1188"/>
      <c r="AY20" s="1189"/>
      <c r="AZ20" s="254"/>
      <c r="BA20" s="254"/>
      <c r="BB20" s="254"/>
      <c r="BC20" s="254"/>
      <c r="BD20" s="254"/>
      <c r="BE20" s="255"/>
      <c r="BF20" s="255"/>
      <c r="BG20" s="255"/>
      <c r="BH20" s="255"/>
      <c r="BI20" s="255"/>
      <c r="BJ20" s="255"/>
      <c r="BK20" s="255"/>
      <c r="BL20" s="255"/>
      <c r="BM20" s="255"/>
      <c r="BN20" s="255"/>
      <c r="BO20" s="255"/>
      <c r="BP20" s="255"/>
      <c r="BQ20" s="264">
        <v>14</v>
      </c>
      <c r="BR20" s="265"/>
      <c r="BS20" s="1119"/>
      <c r="BT20" s="1120"/>
      <c r="BU20" s="1120"/>
      <c r="BV20" s="1120"/>
      <c r="BW20" s="1120"/>
      <c r="BX20" s="1120"/>
      <c r="BY20" s="1120"/>
      <c r="BZ20" s="1120"/>
      <c r="CA20" s="1120"/>
      <c r="CB20" s="1120"/>
      <c r="CC20" s="1120"/>
      <c r="CD20" s="1120"/>
      <c r="CE20" s="1120"/>
      <c r="CF20" s="1120"/>
      <c r="CG20" s="1121"/>
      <c r="CH20" s="1094"/>
      <c r="CI20" s="1095"/>
      <c r="CJ20" s="1095"/>
      <c r="CK20" s="1095"/>
      <c r="CL20" s="1096"/>
      <c r="CM20" s="1094"/>
      <c r="CN20" s="1095"/>
      <c r="CO20" s="1095"/>
      <c r="CP20" s="1095"/>
      <c r="CQ20" s="1096"/>
      <c r="CR20" s="1094"/>
      <c r="CS20" s="1095"/>
      <c r="CT20" s="1095"/>
      <c r="CU20" s="1095"/>
      <c r="CV20" s="1096"/>
      <c r="CW20" s="1094"/>
      <c r="CX20" s="1095"/>
      <c r="CY20" s="1095"/>
      <c r="CZ20" s="1095"/>
      <c r="DA20" s="1096"/>
      <c r="DB20" s="1094"/>
      <c r="DC20" s="1095"/>
      <c r="DD20" s="1095"/>
      <c r="DE20" s="1095"/>
      <c r="DF20" s="1096"/>
      <c r="DG20" s="1094"/>
      <c r="DH20" s="1095"/>
      <c r="DI20" s="1095"/>
      <c r="DJ20" s="1095"/>
      <c r="DK20" s="1096"/>
      <c r="DL20" s="1094"/>
      <c r="DM20" s="1095"/>
      <c r="DN20" s="1095"/>
      <c r="DO20" s="1095"/>
      <c r="DP20" s="1096"/>
      <c r="DQ20" s="1094"/>
      <c r="DR20" s="1095"/>
      <c r="DS20" s="1095"/>
      <c r="DT20" s="1095"/>
      <c r="DU20" s="1096"/>
      <c r="DV20" s="1097"/>
      <c r="DW20" s="1098"/>
      <c r="DX20" s="1098"/>
      <c r="DY20" s="1098"/>
      <c r="DZ20" s="1099"/>
      <c r="EA20" s="256"/>
    </row>
    <row r="21" spans="1:131" s="257" customFormat="1" ht="26.25" customHeight="1" thickBot="1" x14ac:dyDescent="0.2">
      <c r="A21" s="263">
        <v>15</v>
      </c>
      <c r="B21" s="1142"/>
      <c r="C21" s="1143"/>
      <c r="D21" s="1143"/>
      <c r="E21" s="1143"/>
      <c r="F21" s="1143"/>
      <c r="G21" s="1143"/>
      <c r="H21" s="1143"/>
      <c r="I21" s="1143"/>
      <c r="J21" s="1143"/>
      <c r="K21" s="1143"/>
      <c r="L21" s="1143"/>
      <c r="M21" s="1143"/>
      <c r="N21" s="1143"/>
      <c r="O21" s="1143"/>
      <c r="P21" s="1144"/>
      <c r="Q21" s="1148"/>
      <c r="R21" s="1149"/>
      <c r="S21" s="1149"/>
      <c r="T21" s="1149"/>
      <c r="U21" s="1149"/>
      <c r="V21" s="1149"/>
      <c r="W21" s="1149"/>
      <c r="X21" s="1149"/>
      <c r="Y21" s="1149"/>
      <c r="Z21" s="1149"/>
      <c r="AA21" s="1149"/>
      <c r="AB21" s="1149"/>
      <c r="AC21" s="1149"/>
      <c r="AD21" s="1149"/>
      <c r="AE21" s="1150"/>
      <c r="AF21" s="1124"/>
      <c r="AG21" s="1125"/>
      <c r="AH21" s="1125"/>
      <c r="AI21" s="1125"/>
      <c r="AJ21" s="1126"/>
      <c r="AK21" s="1190"/>
      <c r="AL21" s="1191"/>
      <c r="AM21" s="1191"/>
      <c r="AN21" s="1191"/>
      <c r="AO21" s="1191"/>
      <c r="AP21" s="1191"/>
      <c r="AQ21" s="1191"/>
      <c r="AR21" s="1191"/>
      <c r="AS21" s="1191"/>
      <c r="AT21" s="1191"/>
      <c r="AU21" s="1188"/>
      <c r="AV21" s="1188"/>
      <c r="AW21" s="1188"/>
      <c r="AX21" s="1188"/>
      <c r="AY21" s="1189"/>
      <c r="AZ21" s="254"/>
      <c r="BA21" s="254"/>
      <c r="BB21" s="254"/>
      <c r="BC21" s="254"/>
      <c r="BD21" s="254"/>
      <c r="BE21" s="255"/>
      <c r="BF21" s="255"/>
      <c r="BG21" s="255"/>
      <c r="BH21" s="255"/>
      <c r="BI21" s="255"/>
      <c r="BJ21" s="255"/>
      <c r="BK21" s="255"/>
      <c r="BL21" s="255"/>
      <c r="BM21" s="255"/>
      <c r="BN21" s="255"/>
      <c r="BO21" s="255"/>
      <c r="BP21" s="255"/>
      <c r="BQ21" s="264">
        <v>15</v>
      </c>
      <c r="BR21" s="265"/>
      <c r="BS21" s="1119"/>
      <c r="BT21" s="1120"/>
      <c r="BU21" s="1120"/>
      <c r="BV21" s="1120"/>
      <c r="BW21" s="1120"/>
      <c r="BX21" s="1120"/>
      <c r="BY21" s="1120"/>
      <c r="BZ21" s="1120"/>
      <c r="CA21" s="1120"/>
      <c r="CB21" s="1120"/>
      <c r="CC21" s="1120"/>
      <c r="CD21" s="1120"/>
      <c r="CE21" s="1120"/>
      <c r="CF21" s="1120"/>
      <c r="CG21" s="1121"/>
      <c r="CH21" s="1094"/>
      <c r="CI21" s="1095"/>
      <c r="CJ21" s="1095"/>
      <c r="CK21" s="1095"/>
      <c r="CL21" s="1096"/>
      <c r="CM21" s="1094"/>
      <c r="CN21" s="1095"/>
      <c r="CO21" s="1095"/>
      <c r="CP21" s="1095"/>
      <c r="CQ21" s="1096"/>
      <c r="CR21" s="1094"/>
      <c r="CS21" s="1095"/>
      <c r="CT21" s="1095"/>
      <c r="CU21" s="1095"/>
      <c r="CV21" s="1096"/>
      <c r="CW21" s="1094"/>
      <c r="CX21" s="1095"/>
      <c r="CY21" s="1095"/>
      <c r="CZ21" s="1095"/>
      <c r="DA21" s="1096"/>
      <c r="DB21" s="1094"/>
      <c r="DC21" s="1095"/>
      <c r="DD21" s="1095"/>
      <c r="DE21" s="1095"/>
      <c r="DF21" s="1096"/>
      <c r="DG21" s="1094"/>
      <c r="DH21" s="1095"/>
      <c r="DI21" s="1095"/>
      <c r="DJ21" s="1095"/>
      <c r="DK21" s="1096"/>
      <c r="DL21" s="1094"/>
      <c r="DM21" s="1095"/>
      <c r="DN21" s="1095"/>
      <c r="DO21" s="1095"/>
      <c r="DP21" s="1096"/>
      <c r="DQ21" s="1094"/>
      <c r="DR21" s="1095"/>
      <c r="DS21" s="1095"/>
      <c r="DT21" s="1095"/>
      <c r="DU21" s="1096"/>
      <c r="DV21" s="1097"/>
      <c r="DW21" s="1098"/>
      <c r="DX21" s="1098"/>
      <c r="DY21" s="1098"/>
      <c r="DZ21" s="1099"/>
      <c r="EA21" s="256"/>
    </row>
    <row r="22" spans="1:131" s="257" customFormat="1" ht="26.25" customHeight="1" x14ac:dyDescent="0.15">
      <c r="A22" s="263">
        <v>16</v>
      </c>
      <c r="B22" s="1142"/>
      <c r="C22" s="1143"/>
      <c r="D22" s="1143"/>
      <c r="E22" s="1143"/>
      <c r="F22" s="1143"/>
      <c r="G22" s="1143"/>
      <c r="H22" s="1143"/>
      <c r="I22" s="1143"/>
      <c r="J22" s="1143"/>
      <c r="K22" s="1143"/>
      <c r="L22" s="1143"/>
      <c r="M22" s="1143"/>
      <c r="N22" s="1143"/>
      <c r="O22" s="1143"/>
      <c r="P22" s="1144"/>
      <c r="Q22" s="1185"/>
      <c r="R22" s="1186"/>
      <c r="S22" s="1186"/>
      <c r="T22" s="1186"/>
      <c r="U22" s="1186"/>
      <c r="V22" s="1186"/>
      <c r="W22" s="1186"/>
      <c r="X22" s="1186"/>
      <c r="Y22" s="1186"/>
      <c r="Z22" s="1186"/>
      <c r="AA22" s="1186"/>
      <c r="AB22" s="1186"/>
      <c r="AC22" s="1186"/>
      <c r="AD22" s="1186"/>
      <c r="AE22" s="1187"/>
      <c r="AF22" s="1124"/>
      <c r="AG22" s="1125"/>
      <c r="AH22" s="1125"/>
      <c r="AI22" s="1125"/>
      <c r="AJ22" s="1126"/>
      <c r="AK22" s="1181"/>
      <c r="AL22" s="1182"/>
      <c r="AM22" s="1182"/>
      <c r="AN22" s="1182"/>
      <c r="AO22" s="1182"/>
      <c r="AP22" s="1182"/>
      <c r="AQ22" s="1182"/>
      <c r="AR22" s="1182"/>
      <c r="AS22" s="1182"/>
      <c r="AT22" s="1182"/>
      <c r="AU22" s="1183"/>
      <c r="AV22" s="1183"/>
      <c r="AW22" s="1183"/>
      <c r="AX22" s="1183"/>
      <c r="AY22" s="1184"/>
      <c r="AZ22" s="1140" t="s">
        <v>390</v>
      </c>
      <c r="BA22" s="1140"/>
      <c r="BB22" s="1140"/>
      <c r="BC22" s="1140"/>
      <c r="BD22" s="1141"/>
      <c r="BE22" s="255"/>
      <c r="BF22" s="255"/>
      <c r="BG22" s="255"/>
      <c r="BH22" s="255"/>
      <c r="BI22" s="255"/>
      <c r="BJ22" s="255"/>
      <c r="BK22" s="255"/>
      <c r="BL22" s="255"/>
      <c r="BM22" s="255"/>
      <c r="BN22" s="255"/>
      <c r="BO22" s="255"/>
      <c r="BP22" s="255"/>
      <c r="BQ22" s="264">
        <v>16</v>
      </c>
      <c r="BR22" s="265"/>
      <c r="BS22" s="1119"/>
      <c r="BT22" s="1120"/>
      <c r="BU22" s="1120"/>
      <c r="BV22" s="1120"/>
      <c r="BW22" s="1120"/>
      <c r="BX22" s="1120"/>
      <c r="BY22" s="1120"/>
      <c r="BZ22" s="1120"/>
      <c r="CA22" s="1120"/>
      <c r="CB22" s="1120"/>
      <c r="CC22" s="1120"/>
      <c r="CD22" s="1120"/>
      <c r="CE22" s="1120"/>
      <c r="CF22" s="1120"/>
      <c r="CG22" s="1121"/>
      <c r="CH22" s="1094"/>
      <c r="CI22" s="1095"/>
      <c r="CJ22" s="1095"/>
      <c r="CK22" s="1095"/>
      <c r="CL22" s="1096"/>
      <c r="CM22" s="1094"/>
      <c r="CN22" s="1095"/>
      <c r="CO22" s="1095"/>
      <c r="CP22" s="1095"/>
      <c r="CQ22" s="1096"/>
      <c r="CR22" s="1094"/>
      <c r="CS22" s="1095"/>
      <c r="CT22" s="1095"/>
      <c r="CU22" s="1095"/>
      <c r="CV22" s="1096"/>
      <c r="CW22" s="1094"/>
      <c r="CX22" s="1095"/>
      <c r="CY22" s="1095"/>
      <c r="CZ22" s="1095"/>
      <c r="DA22" s="1096"/>
      <c r="DB22" s="1094"/>
      <c r="DC22" s="1095"/>
      <c r="DD22" s="1095"/>
      <c r="DE22" s="1095"/>
      <c r="DF22" s="1096"/>
      <c r="DG22" s="1094"/>
      <c r="DH22" s="1095"/>
      <c r="DI22" s="1095"/>
      <c r="DJ22" s="1095"/>
      <c r="DK22" s="1096"/>
      <c r="DL22" s="1094"/>
      <c r="DM22" s="1095"/>
      <c r="DN22" s="1095"/>
      <c r="DO22" s="1095"/>
      <c r="DP22" s="1096"/>
      <c r="DQ22" s="1094"/>
      <c r="DR22" s="1095"/>
      <c r="DS22" s="1095"/>
      <c r="DT22" s="1095"/>
      <c r="DU22" s="1096"/>
      <c r="DV22" s="1097"/>
      <c r="DW22" s="1098"/>
      <c r="DX22" s="1098"/>
      <c r="DY22" s="1098"/>
      <c r="DZ22" s="109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72">
        <v>147224</v>
      </c>
      <c r="R23" s="1173"/>
      <c r="S23" s="1173"/>
      <c r="T23" s="1173"/>
      <c r="U23" s="1173"/>
      <c r="V23" s="1173">
        <v>138394</v>
      </c>
      <c r="W23" s="1173"/>
      <c r="X23" s="1173"/>
      <c r="Y23" s="1173"/>
      <c r="Z23" s="1173"/>
      <c r="AA23" s="1173">
        <v>8830</v>
      </c>
      <c r="AB23" s="1173"/>
      <c r="AC23" s="1173"/>
      <c r="AD23" s="1173"/>
      <c r="AE23" s="1174"/>
      <c r="AF23" s="1175">
        <v>8830</v>
      </c>
      <c r="AG23" s="1173"/>
      <c r="AH23" s="1173"/>
      <c r="AI23" s="1173"/>
      <c r="AJ23" s="1176"/>
      <c r="AK23" s="1177"/>
      <c r="AL23" s="1178"/>
      <c r="AM23" s="1178"/>
      <c r="AN23" s="1178"/>
      <c r="AO23" s="1178"/>
      <c r="AP23" s="1173">
        <v>14752</v>
      </c>
      <c r="AQ23" s="1173"/>
      <c r="AR23" s="1173"/>
      <c r="AS23" s="1173"/>
      <c r="AT23" s="1173"/>
      <c r="AU23" s="1179"/>
      <c r="AV23" s="1179"/>
      <c r="AW23" s="1179"/>
      <c r="AX23" s="1179"/>
      <c r="AY23" s="1180"/>
      <c r="AZ23" s="1169" t="s">
        <v>129</v>
      </c>
      <c r="BA23" s="1170"/>
      <c r="BB23" s="1170"/>
      <c r="BC23" s="1170"/>
      <c r="BD23" s="1171"/>
      <c r="BE23" s="255"/>
      <c r="BF23" s="255"/>
      <c r="BG23" s="255"/>
      <c r="BH23" s="255"/>
      <c r="BI23" s="255"/>
      <c r="BJ23" s="255"/>
      <c r="BK23" s="255"/>
      <c r="BL23" s="255"/>
      <c r="BM23" s="255"/>
      <c r="BN23" s="255"/>
      <c r="BO23" s="255"/>
      <c r="BP23" s="255"/>
      <c r="BQ23" s="264">
        <v>17</v>
      </c>
      <c r="BR23" s="265"/>
      <c r="BS23" s="1119"/>
      <c r="BT23" s="1120"/>
      <c r="BU23" s="1120"/>
      <c r="BV23" s="1120"/>
      <c r="BW23" s="1120"/>
      <c r="BX23" s="1120"/>
      <c r="BY23" s="1120"/>
      <c r="BZ23" s="1120"/>
      <c r="CA23" s="1120"/>
      <c r="CB23" s="1120"/>
      <c r="CC23" s="1120"/>
      <c r="CD23" s="1120"/>
      <c r="CE23" s="1120"/>
      <c r="CF23" s="1120"/>
      <c r="CG23" s="1121"/>
      <c r="CH23" s="1094"/>
      <c r="CI23" s="1095"/>
      <c r="CJ23" s="1095"/>
      <c r="CK23" s="1095"/>
      <c r="CL23" s="1096"/>
      <c r="CM23" s="1094"/>
      <c r="CN23" s="1095"/>
      <c r="CO23" s="1095"/>
      <c r="CP23" s="1095"/>
      <c r="CQ23" s="1096"/>
      <c r="CR23" s="1094"/>
      <c r="CS23" s="1095"/>
      <c r="CT23" s="1095"/>
      <c r="CU23" s="1095"/>
      <c r="CV23" s="1096"/>
      <c r="CW23" s="1094"/>
      <c r="CX23" s="1095"/>
      <c r="CY23" s="1095"/>
      <c r="CZ23" s="1095"/>
      <c r="DA23" s="1096"/>
      <c r="DB23" s="1094"/>
      <c r="DC23" s="1095"/>
      <c r="DD23" s="1095"/>
      <c r="DE23" s="1095"/>
      <c r="DF23" s="1096"/>
      <c r="DG23" s="1094"/>
      <c r="DH23" s="1095"/>
      <c r="DI23" s="1095"/>
      <c r="DJ23" s="1095"/>
      <c r="DK23" s="1096"/>
      <c r="DL23" s="1094"/>
      <c r="DM23" s="1095"/>
      <c r="DN23" s="1095"/>
      <c r="DO23" s="1095"/>
      <c r="DP23" s="1096"/>
      <c r="DQ23" s="1094"/>
      <c r="DR23" s="1095"/>
      <c r="DS23" s="1095"/>
      <c r="DT23" s="1095"/>
      <c r="DU23" s="1096"/>
      <c r="DV23" s="1097"/>
      <c r="DW23" s="1098"/>
      <c r="DX23" s="1098"/>
      <c r="DY23" s="1098"/>
      <c r="DZ23" s="1099"/>
      <c r="EA23" s="256"/>
    </row>
    <row r="24" spans="1:131" s="257" customFormat="1" ht="26.25" customHeight="1" x14ac:dyDescent="0.15">
      <c r="A24" s="1168" t="s">
        <v>393</v>
      </c>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168"/>
      <c r="AS24" s="1168"/>
      <c r="AT24" s="1168"/>
      <c r="AU24" s="1168"/>
      <c r="AV24" s="1168"/>
      <c r="AW24" s="1168"/>
      <c r="AX24" s="1168"/>
      <c r="AY24" s="1168"/>
      <c r="AZ24" s="254"/>
      <c r="BA24" s="254"/>
      <c r="BB24" s="254"/>
      <c r="BC24" s="254"/>
      <c r="BD24" s="254"/>
      <c r="BE24" s="255"/>
      <c r="BF24" s="255"/>
      <c r="BG24" s="255"/>
      <c r="BH24" s="255"/>
      <c r="BI24" s="255"/>
      <c r="BJ24" s="255"/>
      <c r="BK24" s="255"/>
      <c r="BL24" s="255"/>
      <c r="BM24" s="255"/>
      <c r="BN24" s="255"/>
      <c r="BO24" s="255"/>
      <c r="BP24" s="255"/>
      <c r="BQ24" s="264">
        <v>18</v>
      </c>
      <c r="BR24" s="265"/>
      <c r="BS24" s="1119"/>
      <c r="BT24" s="1120"/>
      <c r="BU24" s="1120"/>
      <c r="BV24" s="1120"/>
      <c r="BW24" s="1120"/>
      <c r="BX24" s="1120"/>
      <c r="BY24" s="1120"/>
      <c r="BZ24" s="1120"/>
      <c r="CA24" s="1120"/>
      <c r="CB24" s="1120"/>
      <c r="CC24" s="1120"/>
      <c r="CD24" s="1120"/>
      <c r="CE24" s="1120"/>
      <c r="CF24" s="1120"/>
      <c r="CG24" s="1121"/>
      <c r="CH24" s="1094"/>
      <c r="CI24" s="1095"/>
      <c r="CJ24" s="1095"/>
      <c r="CK24" s="1095"/>
      <c r="CL24" s="1096"/>
      <c r="CM24" s="1094"/>
      <c r="CN24" s="1095"/>
      <c r="CO24" s="1095"/>
      <c r="CP24" s="1095"/>
      <c r="CQ24" s="1096"/>
      <c r="CR24" s="1094"/>
      <c r="CS24" s="1095"/>
      <c r="CT24" s="1095"/>
      <c r="CU24" s="1095"/>
      <c r="CV24" s="1096"/>
      <c r="CW24" s="1094"/>
      <c r="CX24" s="1095"/>
      <c r="CY24" s="1095"/>
      <c r="CZ24" s="1095"/>
      <c r="DA24" s="1096"/>
      <c r="DB24" s="1094"/>
      <c r="DC24" s="1095"/>
      <c r="DD24" s="1095"/>
      <c r="DE24" s="1095"/>
      <c r="DF24" s="1096"/>
      <c r="DG24" s="1094"/>
      <c r="DH24" s="1095"/>
      <c r="DI24" s="1095"/>
      <c r="DJ24" s="1095"/>
      <c r="DK24" s="1096"/>
      <c r="DL24" s="1094"/>
      <c r="DM24" s="1095"/>
      <c r="DN24" s="1095"/>
      <c r="DO24" s="1095"/>
      <c r="DP24" s="1096"/>
      <c r="DQ24" s="1094"/>
      <c r="DR24" s="1095"/>
      <c r="DS24" s="1095"/>
      <c r="DT24" s="1095"/>
      <c r="DU24" s="1096"/>
      <c r="DV24" s="1097"/>
      <c r="DW24" s="1098"/>
      <c r="DX24" s="1098"/>
      <c r="DY24" s="1098"/>
      <c r="DZ24" s="1099"/>
      <c r="EA24" s="256"/>
    </row>
    <row r="25" spans="1:131" s="249" customFormat="1" ht="26.25" customHeight="1" thickBot="1" x14ac:dyDescent="0.2">
      <c r="A25" s="1167" t="s">
        <v>394</v>
      </c>
      <c r="B25" s="1167"/>
      <c r="C25" s="1167"/>
      <c r="D25" s="1167"/>
      <c r="E25" s="1167"/>
      <c r="F25" s="1167"/>
      <c r="G25" s="1167"/>
      <c r="H25" s="1167"/>
      <c r="I25" s="1167"/>
      <c r="J25" s="1167"/>
      <c r="K25" s="1167"/>
      <c r="L25" s="1167"/>
      <c r="M25" s="1167"/>
      <c r="N25" s="1167"/>
      <c r="O25" s="1167"/>
      <c r="P25" s="1167"/>
      <c r="Q25" s="1167"/>
      <c r="R25" s="1167"/>
      <c r="S25" s="1167"/>
      <c r="T25" s="1167"/>
      <c r="U25" s="1167"/>
      <c r="V25" s="1167"/>
      <c r="W25" s="1167"/>
      <c r="X25" s="1167"/>
      <c r="Y25" s="1167"/>
      <c r="Z25" s="1167"/>
      <c r="AA25" s="1167"/>
      <c r="AB25" s="1167"/>
      <c r="AC25" s="1167"/>
      <c r="AD25" s="1167"/>
      <c r="AE25" s="1167"/>
      <c r="AF25" s="1167"/>
      <c r="AG25" s="1167"/>
      <c r="AH25" s="1167"/>
      <c r="AI25" s="1167"/>
      <c r="AJ25" s="1167"/>
      <c r="AK25" s="1167"/>
      <c r="AL25" s="1167"/>
      <c r="AM25" s="1167"/>
      <c r="AN25" s="1167"/>
      <c r="AO25" s="1167"/>
      <c r="AP25" s="1167"/>
      <c r="AQ25" s="1167"/>
      <c r="AR25" s="1167"/>
      <c r="AS25" s="1167"/>
      <c r="AT25" s="1167"/>
      <c r="AU25" s="1167"/>
      <c r="AV25" s="1167"/>
      <c r="AW25" s="1167"/>
      <c r="AX25" s="1167"/>
      <c r="AY25" s="1167"/>
      <c r="AZ25" s="1167"/>
      <c r="BA25" s="1167"/>
      <c r="BB25" s="1167"/>
      <c r="BC25" s="1167"/>
      <c r="BD25" s="1167"/>
      <c r="BE25" s="1167"/>
      <c r="BF25" s="1167"/>
      <c r="BG25" s="1167"/>
      <c r="BH25" s="1167"/>
      <c r="BI25" s="1167"/>
      <c r="BJ25" s="254"/>
      <c r="BK25" s="254"/>
      <c r="BL25" s="254"/>
      <c r="BM25" s="254"/>
      <c r="BN25" s="254"/>
      <c r="BO25" s="267"/>
      <c r="BP25" s="267"/>
      <c r="BQ25" s="264">
        <v>19</v>
      </c>
      <c r="BR25" s="265"/>
      <c r="BS25" s="1119"/>
      <c r="BT25" s="1120"/>
      <c r="BU25" s="1120"/>
      <c r="BV25" s="1120"/>
      <c r="BW25" s="1120"/>
      <c r="BX25" s="1120"/>
      <c r="BY25" s="1120"/>
      <c r="BZ25" s="1120"/>
      <c r="CA25" s="1120"/>
      <c r="CB25" s="1120"/>
      <c r="CC25" s="1120"/>
      <c r="CD25" s="1120"/>
      <c r="CE25" s="1120"/>
      <c r="CF25" s="1120"/>
      <c r="CG25" s="1121"/>
      <c r="CH25" s="1094"/>
      <c r="CI25" s="1095"/>
      <c r="CJ25" s="1095"/>
      <c r="CK25" s="1095"/>
      <c r="CL25" s="1096"/>
      <c r="CM25" s="1094"/>
      <c r="CN25" s="1095"/>
      <c r="CO25" s="1095"/>
      <c r="CP25" s="1095"/>
      <c r="CQ25" s="1096"/>
      <c r="CR25" s="1094"/>
      <c r="CS25" s="1095"/>
      <c r="CT25" s="1095"/>
      <c r="CU25" s="1095"/>
      <c r="CV25" s="1096"/>
      <c r="CW25" s="1094"/>
      <c r="CX25" s="1095"/>
      <c r="CY25" s="1095"/>
      <c r="CZ25" s="1095"/>
      <c r="DA25" s="1096"/>
      <c r="DB25" s="1094"/>
      <c r="DC25" s="1095"/>
      <c r="DD25" s="1095"/>
      <c r="DE25" s="1095"/>
      <c r="DF25" s="1096"/>
      <c r="DG25" s="1094"/>
      <c r="DH25" s="1095"/>
      <c r="DI25" s="1095"/>
      <c r="DJ25" s="1095"/>
      <c r="DK25" s="1096"/>
      <c r="DL25" s="1094"/>
      <c r="DM25" s="1095"/>
      <c r="DN25" s="1095"/>
      <c r="DO25" s="1095"/>
      <c r="DP25" s="1096"/>
      <c r="DQ25" s="1094"/>
      <c r="DR25" s="1095"/>
      <c r="DS25" s="1095"/>
      <c r="DT25" s="1095"/>
      <c r="DU25" s="1096"/>
      <c r="DV25" s="1097"/>
      <c r="DW25" s="1098"/>
      <c r="DX25" s="1098"/>
      <c r="DY25" s="1098"/>
      <c r="DZ25" s="1099"/>
      <c r="EA25" s="248"/>
    </row>
    <row r="26" spans="1:131" s="249" customFormat="1" ht="26.25" customHeight="1" x14ac:dyDescent="0.15">
      <c r="A26" s="1100" t="s">
        <v>372</v>
      </c>
      <c r="B26" s="1101"/>
      <c r="C26" s="1101"/>
      <c r="D26" s="1101"/>
      <c r="E26" s="1101"/>
      <c r="F26" s="1101"/>
      <c r="G26" s="1101"/>
      <c r="H26" s="1101"/>
      <c r="I26" s="1101"/>
      <c r="J26" s="1101"/>
      <c r="K26" s="1101"/>
      <c r="L26" s="1101"/>
      <c r="M26" s="1101"/>
      <c r="N26" s="1101"/>
      <c r="O26" s="1101"/>
      <c r="P26" s="1102"/>
      <c r="Q26" s="1106" t="s">
        <v>395</v>
      </c>
      <c r="R26" s="1107"/>
      <c r="S26" s="1107"/>
      <c r="T26" s="1107"/>
      <c r="U26" s="1108"/>
      <c r="V26" s="1106" t="s">
        <v>396</v>
      </c>
      <c r="W26" s="1107"/>
      <c r="X26" s="1107"/>
      <c r="Y26" s="1107"/>
      <c r="Z26" s="1108"/>
      <c r="AA26" s="1106" t="s">
        <v>397</v>
      </c>
      <c r="AB26" s="1107"/>
      <c r="AC26" s="1107"/>
      <c r="AD26" s="1107"/>
      <c r="AE26" s="1107"/>
      <c r="AF26" s="1163" t="s">
        <v>398</v>
      </c>
      <c r="AG26" s="1113"/>
      <c r="AH26" s="1113"/>
      <c r="AI26" s="1113"/>
      <c r="AJ26" s="1164"/>
      <c r="AK26" s="1107" t="s">
        <v>399</v>
      </c>
      <c r="AL26" s="1107"/>
      <c r="AM26" s="1107"/>
      <c r="AN26" s="1107"/>
      <c r="AO26" s="1108"/>
      <c r="AP26" s="1106" t="s">
        <v>400</v>
      </c>
      <c r="AQ26" s="1107"/>
      <c r="AR26" s="1107"/>
      <c r="AS26" s="1107"/>
      <c r="AT26" s="1108"/>
      <c r="AU26" s="1106" t="s">
        <v>401</v>
      </c>
      <c r="AV26" s="1107"/>
      <c r="AW26" s="1107"/>
      <c r="AX26" s="1107"/>
      <c r="AY26" s="1108"/>
      <c r="AZ26" s="1106" t="s">
        <v>402</v>
      </c>
      <c r="BA26" s="1107"/>
      <c r="BB26" s="1107"/>
      <c r="BC26" s="1107"/>
      <c r="BD26" s="1108"/>
      <c r="BE26" s="1106" t="s">
        <v>379</v>
      </c>
      <c r="BF26" s="1107"/>
      <c r="BG26" s="1107"/>
      <c r="BH26" s="1107"/>
      <c r="BI26" s="1122"/>
      <c r="BJ26" s="254"/>
      <c r="BK26" s="254"/>
      <c r="BL26" s="254"/>
      <c r="BM26" s="254"/>
      <c r="BN26" s="254"/>
      <c r="BO26" s="267"/>
      <c r="BP26" s="267"/>
      <c r="BQ26" s="264">
        <v>20</v>
      </c>
      <c r="BR26" s="265"/>
      <c r="BS26" s="1119"/>
      <c r="BT26" s="1120"/>
      <c r="BU26" s="1120"/>
      <c r="BV26" s="1120"/>
      <c r="BW26" s="1120"/>
      <c r="BX26" s="1120"/>
      <c r="BY26" s="1120"/>
      <c r="BZ26" s="1120"/>
      <c r="CA26" s="1120"/>
      <c r="CB26" s="1120"/>
      <c r="CC26" s="1120"/>
      <c r="CD26" s="1120"/>
      <c r="CE26" s="1120"/>
      <c r="CF26" s="1120"/>
      <c r="CG26" s="1121"/>
      <c r="CH26" s="1094"/>
      <c r="CI26" s="1095"/>
      <c r="CJ26" s="1095"/>
      <c r="CK26" s="1095"/>
      <c r="CL26" s="1096"/>
      <c r="CM26" s="1094"/>
      <c r="CN26" s="1095"/>
      <c r="CO26" s="1095"/>
      <c r="CP26" s="1095"/>
      <c r="CQ26" s="1096"/>
      <c r="CR26" s="1094"/>
      <c r="CS26" s="1095"/>
      <c r="CT26" s="1095"/>
      <c r="CU26" s="1095"/>
      <c r="CV26" s="1096"/>
      <c r="CW26" s="1094"/>
      <c r="CX26" s="1095"/>
      <c r="CY26" s="1095"/>
      <c r="CZ26" s="1095"/>
      <c r="DA26" s="1096"/>
      <c r="DB26" s="1094"/>
      <c r="DC26" s="1095"/>
      <c r="DD26" s="1095"/>
      <c r="DE26" s="1095"/>
      <c r="DF26" s="1096"/>
      <c r="DG26" s="1094"/>
      <c r="DH26" s="1095"/>
      <c r="DI26" s="1095"/>
      <c r="DJ26" s="1095"/>
      <c r="DK26" s="1096"/>
      <c r="DL26" s="1094"/>
      <c r="DM26" s="1095"/>
      <c r="DN26" s="1095"/>
      <c r="DO26" s="1095"/>
      <c r="DP26" s="1096"/>
      <c r="DQ26" s="1094"/>
      <c r="DR26" s="1095"/>
      <c r="DS26" s="1095"/>
      <c r="DT26" s="1095"/>
      <c r="DU26" s="1096"/>
      <c r="DV26" s="1097"/>
      <c r="DW26" s="1098"/>
      <c r="DX26" s="1098"/>
      <c r="DY26" s="1098"/>
      <c r="DZ26" s="1099"/>
      <c r="EA26" s="248"/>
    </row>
    <row r="27" spans="1:131" s="249" customFormat="1" ht="26.25" customHeight="1" thickBot="1" x14ac:dyDescent="0.2">
      <c r="A27" s="1103"/>
      <c r="B27" s="1104"/>
      <c r="C27" s="1104"/>
      <c r="D27" s="1104"/>
      <c r="E27" s="1104"/>
      <c r="F27" s="1104"/>
      <c r="G27" s="1104"/>
      <c r="H27" s="1104"/>
      <c r="I27" s="1104"/>
      <c r="J27" s="1104"/>
      <c r="K27" s="1104"/>
      <c r="L27" s="1104"/>
      <c r="M27" s="1104"/>
      <c r="N27" s="1104"/>
      <c r="O27" s="1104"/>
      <c r="P27" s="1105"/>
      <c r="Q27" s="1109"/>
      <c r="R27" s="1110"/>
      <c r="S27" s="1110"/>
      <c r="T27" s="1110"/>
      <c r="U27" s="1111"/>
      <c r="V27" s="1109"/>
      <c r="W27" s="1110"/>
      <c r="X27" s="1110"/>
      <c r="Y27" s="1110"/>
      <c r="Z27" s="1111"/>
      <c r="AA27" s="1109"/>
      <c r="AB27" s="1110"/>
      <c r="AC27" s="1110"/>
      <c r="AD27" s="1110"/>
      <c r="AE27" s="1110"/>
      <c r="AF27" s="1165"/>
      <c r="AG27" s="1116"/>
      <c r="AH27" s="1116"/>
      <c r="AI27" s="1116"/>
      <c r="AJ27" s="1166"/>
      <c r="AK27" s="1110"/>
      <c r="AL27" s="1110"/>
      <c r="AM27" s="1110"/>
      <c r="AN27" s="1110"/>
      <c r="AO27" s="1111"/>
      <c r="AP27" s="1109"/>
      <c r="AQ27" s="1110"/>
      <c r="AR27" s="1110"/>
      <c r="AS27" s="1110"/>
      <c r="AT27" s="1111"/>
      <c r="AU27" s="1109"/>
      <c r="AV27" s="1110"/>
      <c r="AW27" s="1110"/>
      <c r="AX27" s="1110"/>
      <c r="AY27" s="1111"/>
      <c r="AZ27" s="1109"/>
      <c r="BA27" s="1110"/>
      <c r="BB27" s="1110"/>
      <c r="BC27" s="1110"/>
      <c r="BD27" s="1111"/>
      <c r="BE27" s="1109"/>
      <c r="BF27" s="1110"/>
      <c r="BG27" s="1110"/>
      <c r="BH27" s="1110"/>
      <c r="BI27" s="1123"/>
      <c r="BJ27" s="254"/>
      <c r="BK27" s="254"/>
      <c r="BL27" s="254"/>
      <c r="BM27" s="254"/>
      <c r="BN27" s="254"/>
      <c r="BO27" s="267"/>
      <c r="BP27" s="267"/>
      <c r="BQ27" s="264">
        <v>21</v>
      </c>
      <c r="BR27" s="265"/>
      <c r="BS27" s="1119"/>
      <c r="BT27" s="1120"/>
      <c r="BU27" s="1120"/>
      <c r="BV27" s="1120"/>
      <c r="BW27" s="1120"/>
      <c r="BX27" s="1120"/>
      <c r="BY27" s="1120"/>
      <c r="BZ27" s="1120"/>
      <c r="CA27" s="1120"/>
      <c r="CB27" s="1120"/>
      <c r="CC27" s="1120"/>
      <c r="CD27" s="1120"/>
      <c r="CE27" s="1120"/>
      <c r="CF27" s="1120"/>
      <c r="CG27" s="1121"/>
      <c r="CH27" s="1094"/>
      <c r="CI27" s="1095"/>
      <c r="CJ27" s="1095"/>
      <c r="CK27" s="1095"/>
      <c r="CL27" s="1096"/>
      <c r="CM27" s="1094"/>
      <c r="CN27" s="1095"/>
      <c r="CO27" s="1095"/>
      <c r="CP27" s="1095"/>
      <c r="CQ27" s="1096"/>
      <c r="CR27" s="1094"/>
      <c r="CS27" s="1095"/>
      <c r="CT27" s="1095"/>
      <c r="CU27" s="1095"/>
      <c r="CV27" s="1096"/>
      <c r="CW27" s="1094"/>
      <c r="CX27" s="1095"/>
      <c r="CY27" s="1095"/>
      <c r="CZ27" s="1095"/>
      <c r="DA27" s="1096"/>
      <c r="DB27" s="1094"/>
      <c r="DC27" s="1095"/>
      <c r="DD27" s="1095"/>
      <c r="DE27" s="1095"/>
      <c r="DF27" s="1096"/>
      <c r="DG27" s="1094"/>
      <c r="DH27" s="1095"/>
      <c r="DI27" s="1095"/>
      <c r="DJ27" s="1095"/>
      <c r="DK27" s="1096"/>
      <c r="DL27" s="1094"/>
      <c r="DM27" s="1095"/>
      <c r="DN27" s="1095"/>
      <c r="DO27" s="1095"/>
      <c r="DP27" s="1096"/>
      <c r="DQ27" s="1094"/>
      <c r="DR27" s="1095"/>
      <c r="DS27" s="1095"/>
      <c r="DT27" s="1095"/>
      <c r="DU27" s="1096"/>
      <c r="DV27" s="1097"/>
      <c r="DW27" s="1098"/>
      <c r="DX27" s="1098"/>
      <c r="DY27" s="1098"/>
      <c r="DZ27" s="1099"/>
      <c r="EA27" s="248"/>
    </row>
    <row r="28" spans="1:131" s="249" customFormat="1" ht="26.25" customHeight="1" thickTop="1" x14ac:dyDescent="0.15">
      <c r="A28" s="268">
        <v>1</v>
      </c>
      <c r="B28" s="1154" t="s">
        <v>403</v>
      </c>
      <c r="C28" s="1155"/>
      <c r="D28" s="1155"/>
      <c r="E28" s="1155"/>
      <c r="F28" s="1155"/>
      <c r="G28" s="1155"/>
      <c r="H28" s="1155"/>
      <c r="I28" s="1155"/>
      <c r="J28" s="1155"/>
      <c r="K28" s="1155"/>
      <c r="L28" s="1155"/>
      <c r="M28" s="1155"/>
      <c r="N28" s="1155"/>
      <c r="O28" s="1155"/>
      <c r="P28" s="1156"/>
      <c r="Q28" s="1157">
        <v>25740</v>
      </c>
      <c r="R28" s="1158"/>
      <c r="S28" s="1158"/>
      <c r="T28" s="1158"/>
      <c r="U28" s="1158"/>
      <c r="V28" s="1158">
        <v>25084</v>
      </c>
      <c r="W28" s="1158"/>
      <c r="X28" s="1158"/>
      <c r="Y28" s="1158"/>
      <c r="Z28" s="1158"/>
      <c r="AA28" s="1158">
        <v>656</v>
      </c>
      <c r="AB28" s="1158"/>
      <c r="AC28" s="1158"/>
      <c r="AD28" s="1158"/>
      <c r="AE28" s="1159"/>
      <c r="AF28" s="1160">
        <v>656</v>
      </c>
      <c r="AG28" s="1158"/>
      <c r="AH28" s="1158"/>
      <c r="AI28" s="1158"/>
      <c r="AJ28" s="1161"/>
      <c r="AK28" s="1162">
        <v>1831</v>
      </c>
      <c r="AL28" s="1151"/>
      <c r="AM28" s="1151"/>
      <c r="AN28" s="1151"/>
      <c r="AO28" s="1151"/>
      <c r="AP28" s="1151" t="s">
        <v>515</v>
      </c>
      <c r="AQ28" s="1151"/>
      <c r="AR28" s="1151"/>
      <c r="AS28" s="1151"/>
      <c r="AT28" s="1151"/>
      <c r="AU28" s="1151" t="s">
        <v>515</v>
      </c>
      <c r="AV28" s="1151"/>
      <c r="AW28" s="1151"/>
      <c r="AX28" s="1151"/>
      <c r="AY28" s="1151"/>
      <c r="AZ28" s="1151" t="s">
        <v>515</v>
      </c>
      <c r="BA28" s="1151"/>
      <c r="BB28" s="1151"/>
      <c r="BC28" s="1151"/>
      <c r="BD28" s="1151"/>
      <c r="BE28" s="1152"/>
      <c r="BF28" s="1152"/>
      <c r="BG28" s="1152"/>
      <c r="BH28" s="1152"/>
      <c r="BI28" s="1153"/>
      <c r="BJ28" s="254"/>
      <c r="BK28" s="254"/>
      <c r="BL28" s="254"/>
      <c r="BM28" s="254"/>
      <c r="BN28" s="254"/>
      <c r="BO28" s="267"/>
      <c r="BP28" s="267"/>
      <c r="BQ28" s="264">
        <v>22</v>
      </c>
      <c r="BR28" s="265"/>
      <c r="BS28" s="1119"/>
      <c r="BT28" s="1120"/>
      <c r="BU28" s="1120"/>
      <c r="BV28" s="1120"/>
      <c r="BW28" s="1120"/>
      <c r="BX28" s="1120"/>
      <c r="BY28" s="1120"/>
      <c r="BZ28" s="1120"/>
      <c r="CA28" s="1120"/>
      <c r="CB28" s="1120"/>
      <c r="CC28" s="1120"/>
      <c r="CD28" s="1120"/>
      <c r="CE28" s="1120"/>
      <c r="CF28" s="1120"/>
      <c r="CG28" s="1121"/>
      <c r="CH28" s="1094"/>
      <c r="CI28" s="1095"/>
      <c r="CJ28" s="1095"/>
      <c r="CK28" s="1095"/>
      <c r="CL28" s="1096"/>
      <c r="CM28" s="1094"/>
      <c r="CN28" s="1095"/>
      <c r="CO28" s="1095"/>
      <c r="CP28" s="1095"/>
      <c r="CQ28" s="1096"/>
      <c r="CR28" s="1094"/>
      <c r="CS28" s="1095"/>
      <c r="CT28" s="1095"/>
      <c r="CU28" s="1095"/>
      <c r="CV28" s="1096"/>
      <c r="CW28" s="1094"/>
      <c r="CX28" s="1095"/>
      <c r="CY28" s="1095"/>
      <c r="CZ28" s="1095"/>
      <c r="DA28" s="1096"/>
      <c r="DB28" s="1094"/>
      <c r="DC28" s="1095"/>
      <c r="DD28" s="1095"/>
      <c r="DE28" s="1095"/>
      <c r="DF28" s="1096"/>
      <c r="DG28" s="1094"/>
      <c r="DH28" s="1095"/>
      <c r="DI28" s="1095"/>
      <c r="DJ28" s="1095"/>
      <c r="DK28" s="1096"/>
      <c r="DL28" s="1094"/>
      <c r="DM28" s="1095"/>
      <c r="DN28" s="1095"/>
      <c r="DO28" s="1095"/>
      <c r="DP28" s="1096"/>
      <c r="DQ28" s="1094"/>
      <c r="DR28" s="1095"/>
      <c r="DS28" s="1095"/>
      <c r="DT28" s="1095"/>
      <c r="DU28" s="1096"/>
      <c r="DV28" s="1097"/>
      <c r="DW28" s="1098"/>
      <c r="DX28" s="1098"/>
      <c r="DY28" s="1098"/>
      <c r="DZ28" s="1099"/>
      <c r="EA28" s="248"/>
    </row>
    <row r="29" spans="1:131" s="249" customFormat="1" ht="26.25" customHeight="1" x14ac:dyDescent="0.15">
      <c r="A29" s="268">
        <v>2</v>
      </c>
      <c r="B29" s="1142" t="s">
        <v>404</v>
      </c>
      <c r="C29" s="1143"/>
      <c r="D29" s="1143"/>
      <c r="E29" s="1143"/>
      <c r="F29" s="1143"/>
      <c r="G29" s="1143"/>
      <c r="H29" s="1143"/>
      <c r="I29" s="1143"/>
      <c r="J29" s="1143"/>
      <c r="K29" s="1143"/>
      <c r="L29" s="1143"/>
      <c r="M29" s="1143"/>
      <c r="N29" s="1143"/>
      <c r="O29" s="1143"/>
      <c r="P29" s="1144"/>
      <c r="Q29" s="1148">
        <v>6866</v>
      </c>
      <c r="R29" s="1149"/>
      <c r="S29" s="1149"/>
      <c r="T29" s="1149"/>
      <c r="U29" s="1149"/>
      <c r="V29" s="1149">
        <v>6862</v>
      </c>
      <c r="W29" s="1149"/>
      <c r="X29" s="1149"/>
      <c r="Y29" s="1149"/>
      <c r="Z29" s="1149"/>
      <c r="AA29" s="1149">
        <v>4</v>
      </c>
      <c r="AB29" s="1149"/>
      <c r="AC29" s="1149"/>
      <c r="AD29" s="1149"/>
      <c r="AE29" s="1150"/>
      <c r="AF29" s="1124">
        <v>4</v>
      </c>
      <c r="AG29" s="1125"/>
      <c r="AH29" s="1125"/>
      <c r="AI29" s="1125"/>
      <c r="AJ29" s="1126"/>
      <c r="AK29" s="1075">
        <v>2528</v>
      </c>
      <c r="AL29" s="1066"/>
      <c r="AM29" s="1066"/>
      <c r="AN29" s="1066"/>
      <c r="AO29" s="1066"/>
      <c r="AP29" s="1066" t="s">
        <v>515</v>
      </c>
      <c r="AQ29" s="1066"/>
      <c r="AR29" s="1066"/>
      <c r="AS29" s="1066"/>
      <c r="AT29" s="1066"/>
      <c r="AU29" s="1066" t="s">
        <v>515</v>
      </c>
      <c r="AV29" s="1066"/>
      <c r="AW29" s="1066"/>
      <c r="AX29" s="1066"/>
      <c r="AY29" s="1066"/>
      <c r="AZ29" s="1066" t="s">
        <v>515</v>
      </c>
      <c r="BA29" s="1066"/>
      <c r="BB29" s="1066"/>
      <c r="BC29" s="1066"/>
      <c r="BD29" s="1066"/>
      <c r="BE29" s="1137"/>
      <c r="BF29" s="1137"/>
      <c r="BG29" s="1137"/>
      <c r="BH29" s="1137"/>
      <c r="BI29" s="1138"/>
      <c r="BJ29" s="254"/>
      <c r="BK29" s="254"/>
      <c r="BL29" s="254"/>
      <c r="BM29" s="254"/>
      <c r="BN29" s="254"/>
      <c r="BO29" s="267"/>
      <c r="BP29" s="267"/>
      <c r="BQ29" s="264">
        <v>23</v>
      </c>
      <c r="BR29" s="265"/>
      <c r="BS29" s="1119"/>
      <c r="BT29" s="1120"/>
      <c r="BU29" s="1120"/>
      <c r="BV29" s="1120"/>
      <c r="BW29" s="1120"/>
      <c r="BX29" s="1120"/>
      <c r="BY29" s="1120"/>
      <c r="BZ29" s="1120"/>
      <c r="CA29" s="1120"/>
      <c r="CB29" s="1120"/>
      <c r="CC29" s="1120"/>
      <c r="CD29" s="1120"/>
      <c r="CE29" s="1120"/>
      <c r="CF29" s="1120"/>
      <c r="CG29" s="1121"/>
      <c r="CH29" s="1094"/>
      <c r="CI29" s="1095"/>
      <c r="CJ29" s="1095"/>
      <c r="CK29" s="1095"/>
      <c r="CL29" s="1096"/>
      <c r="CM29" s="1094"/>
      <c r="CN29" s="1095"/>
      <c r="CO29" s="1095"/>
      <c r="CP29" s="1095"/>
      <c r="CQ29" s="1096"/>
      <c r="CR29" s="1094"/>
      <c r="CS29" s="1095"/>
      <c r="CT29" s="1095"/>
      <c r="CU29" s="1095"/>
      <c r="CV29" s="1096"/>
      <c r="CW29" s="1094"/>
      <c r="CX29" s="1095"/>
      <c r="CY29" s="1095"/>
      <c r="CZ29" s="1095"/>
      <c r="DA29" s="1096"/>
      <c r="DB29" s="1094"/>
      <c r="DC29" s="1095"/>
      <c r="DD29" s="1095"/>
      <c r="DE29" s="1095"/>
      <c r="DF29" s="1096"/>
      <c r="DG29" s="1094"/>
      <c r="DH29" s="1095"/>
      <c r="DI29" s="1095"/>
      <c r="DJ29" s="1095"/>
      <c r="DK29" s="1096"/>
      <c r="DL29" s="1094"/>
      <c r="DM29" s="1095"/>
      <c r="DN29" s="1095"/>
      <c r="DO29" s="1095"/>
      <c r="DP29" s="1096"/>
      <c r="DQ29" s="1094"/>
      <c r="DR29" s="1095"/>
      <c r="DS29" s="1095"/>
      <c r="DT29" s="1095"/>
      <c r="DU29" s="1096"/>
      <c r="DV29" s="1097"/>
      <c r="DW29" s="1098"/>
      <c r="DX29" s="1098"/>
      <c r="DY29" s="1098"/>
      <c r="DZ29" s="1099"/>
      <c r="EA29" s="248"/>
    </row>
    <row r="30" spans="1:131" s="249" customFormat="1" ht="26.25" customHeight="1" x14ac:dyDescent="0.15">
      <c r="A30" s="268">
        <v>3</v>
      </c>
      <c r="B30" s="1142" t="s">
        <v>405</v>
      </c>
      <c r="C30" s="1143"/>
      <c r="D30" s="1143"/>
      <c r="E30" s="1143"/>
      <c r="F30" s="1143"/>
      <c r="G30" s="1143"/>
      <c r="H30" s="1143"/>
      <c r="I30" s="1143"/>
      <c r="J30" s="1143"/>
      <c r="K30" s="1143"/>
      <c r="L30" s="1143"/>
      <c r="M30" s="1143"/>
      <c r="N30" s="1143"/>
      <c r="O30" s="1143"/>
      <c r="P30" s="1144"/>
      <c r="Q30" s="1148">
        <v>20742</v>
      </c>
      <c r="R30" s="1149"/>
      <c r="S30" s="1149"/>
      <c r="T30" s="1149"/>
      <c r="U30" s="1149"/>
      <c r="V30" s="1149">
        <v>20158</v>
      </c>
      <c r="W30" s="1149"/>
      <c r="X30" s="1149"/>
      <c r="Y30" s="1149"/>
      <c r="Z30" s="1149"/>
      <c r="AA30" s="1149">
        <v>585</v>
      </c>
      <c r="AB30" s="1149"/>
      <c r="AC30" s="1149"/>
      <c r="AD30" s="1149"/>
      <c r="AE30" s="1150"/>
      <c r="AF30" s="1124">
        <v>585</v>
      </c>
      <c r="AG30" s="1125"/>
      <c r="AH30" s="1125"/>
      <c r="AI30" s="1125"/>
      <c r="AJ30" s="1126"/>
      <c r="AK30" s="1075">
        <v>3405</v>
      </c>
      <c r="AL30" s="1066"/>
      <c r="AM30" s="1066"/>
      <c r="AN30" s="1066"/>
      <c r="AO30" s="1066"/>
      <c r="AP30" s="1066" t="s">
        <v>515</v>
      </c>
      <c r="AQ30" s="1066"/>
      <c r="AR30" s="1066"/>
      <c r="AS30" s="1066"/>
      <c r="AT30" s="1066"/>
      <c r="AU30" s="1066" t="s">
        <v>515</v>
      </c>
      <c r="AV30" s="1066"/>
      <c r="AW30" s="1066"/>
      <c r="AX30" s="1066"/>
      <c r="AY30" s="1066"/>
      <c r="AZ30" s="1066" t="s">
        <v>515</v>
      </c>
      <c r="BA30" s="1066"/>
      <c r="BB30" s="1066"/>
      <c r="BC30" s="1066"/>
      <c r="BD30" s="1066"/>
      <c r="BE30" s="1137"/>
      <c r="BF30" s="1137"/>
      <c r="BG30" s="1137"/>
      <c r="BH30" s="1137"/>
      <c r="BI30" s="1138"/>
      <c r="BJ30" s="254"/>
      <c r="BK30" s="254"/>
      <c r="BL30" s="254"/>
      <c r="BM30" s="254"/>
      <c r="BN30" s="254"/>
      <c r="BO30" s="267"/>
      <c r="BP30" s="267"/>
      <c r="BQ30" s="264">
        <v>24</v>
      </c>
      <c r="BR30" s="265"/>
      <c r="BS30" s="1119"/>
      <c r="BT30" s="1120"/>
      <c r="BU30" s="1120"/>
      <c r="BV30" s="1120"/>
      <c r="BW30" s="1120"/>
      <c r="BX30" s="1120"/>
      <c r="BY30" s="1120"/>
      <c r="BZ30" s="1120"/>
      <c r="CA30" s="1120"/>
      <c r="CB30" s="1120"/>
      <c r="CC30" s="1120"/>
      <c r="CD30" s="1120"/>
      <c r="CE30" s="1120"/>
      <c r="CF30" s="1120"/>
      <c r="CG30" s="1121"/>
      <c r="CH30" s="1094"/>
      <c r="CI30" s="1095"/>
      <c r="CJ30" s="1095"/>
      <c r="CK30" s="1095"/>
      <c r="CL30" s="1096"/>
      <c r="CM30" s="1094"/>
      <c r="CN30" s="1095"/>
      <c r="CO30" s="1095"/>
      <c r="CP30" s="1095"/>
      <c r="CQ30" s="1096"/>
      <c r="CR30" s="1094"/>
      <c r="CS30" s="1095"/>
      <c r="CT30" s="1095"/>
      <c r="CU30" s="1095"/>
      <c r="CV30" s="1096"/>
      <c r="CW30" s="1094"/>
      <c r="CX30" s="1095"/>
      <c r="CY30" s="1095"/>
      <c r="CZ30" s="1095"/>
      <c r="DA30" s="1096"/>
      <c r="DB30" s="1094"/>
      <c r="DC30" s="1095"/>
      <c r="DD30" s="1095"/>
      <c r="DE30" s="1095"/>
      <c r="DF30" s="1096"/>
      <c r="DG30" s="1094"/>
      <c r="DH30" s="1095"/>
      <c r="DI30" s="1095"/>
      <c r="DJ30" s="1095"/>
      <c r="DK30" s="1096"/>
      <c r="DL30" s="1094"/>
      <c r="DM30" s="1095"/>
      <c r="DN30" s="1095"/>
      <c r="DO30" s="1095"/>
      <c r="DP30" s="1096"/>
      <c r="DQ30" s="1094"/>
      <c r="DR30" s="1095"/>
      <c r="DS30" s="1095"/>
      <c r="DT30" s="1095"/>
      <c r="DU30" s="1096"/>
      <c r="DV30" s="1097"/>
      <c r="DW30" s="1098"/>
      <c r="DX30" s="1098"/>
      <c r="DY30" s="1098"/>
      <c r="DZ30" s="1099"/>
      <c r="EA30" s="248"/>
    </row>
    <row r="31" spans="1:131" s="249" customFormat="1" ht="26.25" customHeight="1" x14ac:dyDescent="0.15">
      <c r="A31" s="268">
        <v>4</v>
      </c>
      <c r="B31" s="1142"/>
      <c r="C31" s="1143"/>
      <c r="D31" s="1143"/>
      <c r="E31" s="1143"/>
      <c r="F31" s="1143"/>
      <c r="G31" s="1143"/>
      <c r="H31" s="1143"/>
      <c r="I31" s="1143"/>
      <c r="J31" s="1143"/>
      <c r="K31" s="1143"/>
      <c r="L31" s="1143"/>
      <c r="M31" s="1143"/>
      <c r="N31" s="1143"/>
      <c r="O31" s="1143"/>
      <c r="P31" s="1144"/>
      <c r="Q31" s="1148"/>
      <c r="R31" s="1149"/>
      <c r="S31" s="1149"/>
      <c r="T31" s="1149"/>
      <c r="U31" s="1149"/>
      <c r="V31" s="1149"/>
      <c r="W31" s="1149"/>
      <c r="X31" s="1149"/>
      <c r="Y31" s="1149"/>
      <c r="Z31" s="1149"/>
      <c r="AA31" s="1149"/>
      <c r="AB31" s="1149"/>
      <c r="AC31" s="1149"/>
      <c r="AD31" s="1149"/>
      <c r="AE31" s="1150"/>
      <c r="AF31" s="1124"/>
      <c r="AG31" s="1125"/>
      <c r="AH31" s="1125"/>
      <c r="AI31" s="1125"/>
      <c r="AJ31" s="1126"/>
      <c r="AK31" s="1075"/>
      <c r="AL31" s="1066"/>
      <c r="AM31" s="1066"/>
      <c r="AN31" s="1066"/>
      <c r="AO31" s="1066"/>
      <c r="AP31" s="1066"/>
      <c r="AQ31" s="1066"/>
      <c r="AR31" s="1066"/>
      <c r="AS31" s="1066"/>
      <c r="AT31" s="1066"/>
      <c r="AU31" s="1066"/>
      <c r="AV31" s="1066"/>
      <c r="AW31" s="1066"/>
      <c r="AX31" s="1066"/>
      <c r="AY31" s="1066"/>
      <c r="AZ31" s="1147"/>
      <c r="BA31" s="1147"/>
      <c r="BB31" s="1147"/>
      <c r="BC31" s="1147"/>
      <c r="BD31" s="1147"/>
      <c r="BE31" s="1137"/>
      <c r="BF31" s="1137"/>
      <c r="BG31" s="1137"/>
      <c r="BH31" s="1137"/>
      <c r="BI31" s="1138"/>
      <c r="BJ31" s="254"/>
      <c r="BK31" s="254"/>
      <c r="BL31" s="254"/>
      <c r="BM31" s="254"/>
      <c r="BN31" s="254"/>
      <c r="BO31" s="267"/>
      <c r="BP31" s="267"/>
      <c r="BQ31" s="264">
        <v>25</v>
      </c>
      <c r="BR31" s="265"/>
      <c r="BS31" s="1119"/>
      <c r="BT31" s="1120"/>
      <c r="BU31" s="1120"/>
      <c r="BV31" s="1120"/>
      <c r="BW31" s="1120"/>
      <c r="BX31" s="1120"/>
      <c r="BY31" s="1120"/>
      <c r="BZ31" s="1120"/>
      <c r="CA31" s="1120"/>
      <c r="CB31" s="1120"/>
      <c r="CC31" s="1120"/>
      <c r="CD31" s="1120"/>
      <c r="CE31" s="1120"/>
      <c r="CF31" s="1120"/>
      <c r="CG31" s="1121"/>
      <c r="CH31" s="1094"/>
      <c r="CI31" s="1095"/>
      <c r="CJ31" s="1095"/>
      <c r="CK31" s="1095"/>
      <c r="CL31" s="1096"/>
      <c r="CM31" s="1094"/>
      <c r="CN31" s="1095"/>
      <c r="CO31" s="1095"/>
      <c r="CP31" s="1095"/>
      <c r="CQ31" s="1096"/>
      <c r="CR31" s="1094"/>
      <c r="CS31" s="1095"/>
      <c r="CT31" s="1095"/>
      <c r="CU31" s="1095"/>
      <c r="CV31" s="1096"/>
      <c r="CW31" s="1094"/>
      <c r="CX31" s="1095"/>
      <c r="CY31" s="1095"/>
      <c r="CZ31" s="1095"/>
      <c r="DA31" s="1096"/>
      <c r="DB31" s="1094"/>
      <c r="DC31" s="1095"/>
      <c r="DD31" s="1095"/>
      <c r="DE31" s="1095"/>
      <c r="DF31" s="1096"/>
      <c r="DG31" s="1094"/>
      <c r="DH31" s="1095"/>
      <c r="DI31" s="1095"/>
      <c r="DJ31" s="1095"/>
      <c r="DK31" s="1096"/>
      <c r="DL31" s="1094"/>
      <c r="DM31" s="1095"/>
      <c r="DN31" s="1095"/>
      <c r="DO31" s="1095"/>
      <c r="DP31" s="1096"/>
      <c r="DQ31" s="1094"/>
      <c r="DR31" s="1095"/>
      <c r="DS31" s="1095"/>
      <c r="DT31" s="1095"/>
      <c r="DU31" s="1096"/>
      <c r="DV31" s="1097"/>
      <c r="DW31" s="1098"/>
      <c r="DX31" s="1098"/>
      <c r="DY31" s="1098"/>
      <c r="DZ31" s="1099"/>
      <c r="EA31" s="248"/>
    </row>
    <row r="32" spans="1:131" s="249" customFormat="1" ht="26.25" customHeight="1" x14ac:dyDescent="0.15">
      <c r="A32" s="268">
        <v>5</v>
      </c>
      <c r="B32" s="1142"/>
      <c r="C32" s="1143"/>
      <c r="D32" s="1143"/>
      <c r="E32" s="1143"/>
      <c r="F32" s="1143"/>
      <c r="G32" s="1143"/>
      <c r="H32" s="1143"/>
      <c r="I32" s="1143"/>
      <c r="J32" s="1143"/>
      <c r="K32" s="1143"/>
      <c r="L32" s="1143"/>
      <c r="M32" s="1143"/>
      <c r="N32" s="1143"/>
      <c r="O32" s="1143"/>
      <c r="P32" s="1144"/>
      <c r="Q32" s="1148"/>
      <c r="R32" s="1149"/>
      <c r="S32" s="1149"/>
      <c r="T32" s="1149"/>
      <c r="U32" s="1149"/>
      <c r="V32" s="1149"/>
      <c r="W32" s="1149"/>
      <c r="X32" s="1149"/>
      <c r="Y32" s="1149"/>
      <c r="Z32" s="1149"/>
      <c r="AA32" s="1149"/>
      <c r="AB32" s="1149"/>
      <c r="AC32" s="1149"/>
      <c r="AD32" s="1149"/>
      <c r="AE32" s="1150"/>
      <c r="AF32" s="1124"/>
      <c r="AG32" s="1125"/>
      <c r="AH32" s="1125"/>
      <c r="AI32" s="1125"/>
      <c r="AJ32" s="1126"/>
      <c r="AK32" s="1075"/>
      <c r="AL32" s="1066"/>
      <c r="AM32" s="1066"/>
      <c r="AN32" s="1066"/>
      <c r="AO32" s="1066"/>
      <c r="AP32" s="1066"/>
      <c r="AQ32" s="1066"/>
      <c r="AR32" s="1066"/>
      <c r="AS32" s="1066"/>
      <c r="AT32" s="1066"/>
      <c r="AU32" s="1066"/>
      <c r="AV32" s="1066"/>
      <c r="AW32" s="1066"/>
      <c r="AX32" s="1066"/>
      <c r="AY32" s="1066"/>
      <c r="AZ32" s="1147"/>
      <c r="BA32" s="1147"/>
      <c r="BB32" s="1147"/>
      <c r="BC32" s="1147"/>
      <c r="BD32" s="1147"/>
      <c r="BE32" s="1137"/>
      <c r="BF32" s="1137"/>
      <c r="BG32" s="1137"/>
      <c r="BH32" s="1137"/>
      <c r="BI32" s="1138"/>
      <c r="BJ32" s="254"/>
      <c r="BK32" s="254"/>
      <c r="BL32" s="254"/>
      <c r="BM32" s="254"/>
      <c r="BN32" s="254"/>
      <c r="BO32" s="267"/>
      <c r="BP32" s="267"/>
      <c r="BQ32" s="264">
        <v>26</v>
      </c>
      <c r="BR32" s="265"/>
      <c r="BS32" s="1119"/>
      <c r="BT32" s="1120"/>
      <c r="BU32" s="1120"/>
      <c r="BV32" s="1120"/>
      <c r="BW32" s="1120"/>
      <c r="BX32" s="1120"/>
      <c r="BY32" s="1120"/>
      <c r="BZ32" s="1120"/>
      <c r="CA32" s="1120"/>
      <c r="CB32" s="1120"/>
      <c r="CC32" s="1120"/>
      <c r="CD32" s="1120"/>
      <c r="CE32" s="1120"/>
      <c r="CF32" s="1120"/>
      <c r="CG32" s="1121"/>
      <c r="CH32" s="1094"/>
      <c r="CI32" s="1095"/>
      <c r="CJ32" s="1095"/>
      <c r="CK32" s="1095"/>
      <c r="CL32" s="1096"/>
      <c r="CM32" s="1094"/>
      <c r="CN32" s="1095"/>
      <c r="CO32" s="1095"/>
      <c r="CP32" s="1095"/>
      <c r="CQ32" s="1096"/>
      <c r="CR32" s="1094"/>
      <c r="CS32" s="1095"/>
      <c r="CT32" s="1095"/>
      <c r="CU32" s="1095"/>
      <c r="CV32" s="1096"/>
      <c r="CW32" s="1094"/>
      <c r="CX32" s="1095"/>
      <c r="CY32" s="1095"/>
      <c r="CZ32" s="1095"/>
      <c r="DA32" s="1096"/>
      <c r="DB32" s="1094"/>
      <c r="DC32" s="1095"/>
      <c r="DD32" s="1095"/>
      <c r="DE32" s="1095"/>
      <c r="DF32" s="1096"/>
      <c r="DG32" s="1094"/>
      <c r="DH32" s="1095"/>
      <c r="DI32" s="1095"/>
      <c r="DJ32" s="1095"/>
      <c r="DK32" s="1096"/>
      <c r="DL32" s="1094"/>
      <c r="DM32" s="1095"/>
      <c r="DN32" s="1095"/>
      <c r="DO32" s="1095"/>
      <c r="DP32" s="1096"/>
      <c r="DQ32" s="1094"/>
      <c r="DR32" s="1095"/>
      <c r="DS32" s="1095"/>
      <c r="DT32" s="1095"/>
      <c r="DU32" s="1096"/>
      <c r="DV32" s="1097"/>
      <c r="DW32" s="1098"/>
      <c r="DX32" s="1098"/>
      <c r="DY32" s="1098"/>
      <c r="DZ32" s="1099"/>
      <c r="EA32" s="248"/>
    </row>
    <row r="33" spans="1:131" s="249" customFormat="1" ht="26.25" customHeight="1" x14ac:dyDescent="0.15">
      <c r="A33" s="268">
        <v>6</v>
      </c>
      <c r="B33" s="1142"/>
      <c r="C33" s="1143"/>
      <c r="D33" s="1143"/>
      <c r="E33" s="1143"/>
      <c r="F33" s="1143"/>
      <c r="G33" s="1143"/>
      <c r="H33" s="1143"/>
      <c r="I33" s="1143"/>
      <c r="J33" s="1143"/>
      <c r="K33" s="1143"/>
      <c r="L33" s="1143"/>
      <c r="M33" s="1143"/>
      <c r="N33" s="1143"/>
      <c r="O33" s="1143"/>
      <c r="P33" s="1144"/>
      <c r="Q33" s="1148"/>
      <c r="R33" s="1149"/>
      <c r="S33" s="1149"/>
      <c r="T33" s="1149"/>
      <c r="U33" s="1149"/>
      <c r="V33" s="1149"/>
      <c r="W33" s="1149"/>
      <c r="X33" s="1149"/>
      <c r="Y33" s="1149"/>
      <c r="Z33" s="1149"/>
      <c r="AA33" s="1149"/>
      <c r="AB33" s="1149"/>
      <c r="AC33" s="1149"/>
      <c r="AD33" s="1149"/>
      <c r="AE33" s="1150"/>
      <c r="AF33" s="1124"/>
      <c r="AG33" s="1125"/>
      <c r="AH33" s="1125"/>
      <c r="AI33" s="1125"/>
      <c r="AJ33" s="1126"/>
      <c r="AK33" s="1075"/>
      <c r="AL33" s="1066"/>
      <c r="AM33" s="1066"/>
      <c r="AN33" s="1066"/>
      <c r="AO33" s="1066"/>
      <c r="AP33" s="1066"/>
      <c r="AQ33" s="1066"/>
      <c r="AR33" s="1066"/>
      <c r="AS33" s="1066"/>
      <c r="AT33" s="1066"/>
      <c r="AU33" s="1066"/>
      <c r="AV33" s="1066"/>
      <c r="AW33" s="1066"/>
      <c r="AX33" s="1066"/>
      <c r="AY33" s="1066"/>
      <c r="AZ33" s="1147"/>
      <c r="BA33" s="1147"/>
      <c r="BB33" s="1147"/>
      <c r="BC33" s="1147"/>
      <c r="BD33" s="1147"/>
      <c r="BE33" s="1137"/>
      <c r="BF33" s="1137"/>
      <c r="BG33" s="1137"/>
      <c r="BH33" s="1137"/>
      <c r="BI33" s="1138"/>
      <c r="BJ33" s="254"/>
      <c r="BK33" s="254"/>
      <c r="BL33" s="254"/>
      <c r="BM33" s="254"/>
      <c r="BN33" s="254"/>
      <c r="BO33" s="267"/>
      <c r="BP33" s="267"/>
      <c r="BQ33" s="264">
        <v>27</v>
      </c>
      <c r="BR33" s="265"/>
      <c r="BS33" s="1119"/>
      <c r="BT33" s="1120"/>
      <c r="BU33" s="1120"/>
      <c r="BV33" s="1120"/>
      <c r="BW33" s="1120"/>
      <c r="BX33" s="1120"/>
      <c r="BY33" s="1120"/>
      <c r="BZ33" s="1120"/>
      <c r="CA33" s="1120"/>
      <c r="CB33" s="1120"/>
      <c r="CC33" s="1120"/>
      <c r="CD33" s="1120"/>
      <c r="CE33" s="1120"/>
      <c r="CF33" s="1120"/>
      <c r="CG33" s="1121"/>
      <c r="CH33" s="1094"/>
      <c r="CI33" s="1095"/>
      <c r="CJ33" s="1095"/>
      <c r="CK33" s="1095"/>
      <c r="CL33" s="1096"/>
      <c r="CM33" s="1094"/>
      <c r="CN33" s="1095"/>
      <c r="CO33" s="1095"/>
      <c r="CP33" s="1095"/>
      <c r="CQ33" s="1096"/>
      <c r="CR33" s="1094"/>
      <c r="CS33" s="1095"/>
      <c r="CT33" s="1095"/>
      <c r="CU33" s="1095"/>
      <c r="CV33" s="1096"/>
      <c r="CW33" s="1094"/>
      <c r="CX33" s="1095"/>
      <c r="CY33" s="1095"/>
      <c r="CZ33" s="1095"/>
      <c r="DA33" s="1096"/>
      <c r="DB33" s="1094"/>
      <c r="DC33" s="1095"/>
      <c r="DD33" s="1095"/>
      <c r="DE33" s="1095"/>
      <c r="DF33" s="1096"/>
      <c r="DG33" s="1094"/>
      <c r="DH33" s="1095"/>
      <c r="DI33" s="1095"/>
      <c r="DJ33" s="1095"/>
      <c r="DK33" s="1096"/>
      <c r="DL33" s="1094"/>
      <c r="DM33" s="1095"/>
      <c r="DN33" s="1095"/>
      <c r="DO33" s="1095"/>
      <c r="DP33" s="1096"/>
      <c r="DQ33" s="1094"/>
      <c r="DR33" s="1095"/>
      <c r="DS33" s="1095"/>
      <c r="DT33" s="1095"/>
      <c r="DU33" s="1096"/>
      <c r="DV33" s="1097"/>
      <c r="DW33" s="1098"/>
      <c r="DX33" s="1098"/>
      <c r="DY33" s="1098"/>
      <c r="DZ33" s="1099"/>
      <c r="EA33" s="248"/>
    </row>
    <row r="34" spans="1:131" s="249" customFormat="1" ht="26.25" customHeight="1" x14ac:dyDescent="0.15">
      <c r="A34" s="268">
        <v>7</v>
      </c>
      <c r="B34" s="1142"/>
      <c r="C34" s="1143"/>
      <c r="D34" s="1143"/>
      <c r="E34" s="1143"/>
      <c r="F34" s="1143"/>
      <c r="G34" s="1143"/>
      <c r="H34" s="1143"/>
      <c r="I34" s="1143"/>
      <c r="J34" s="1143"/>
      <c r="K34" s="1143"/>
      <c r="L34" s="1143"/>
      <c r="M34" s="1143"/>
      <c r="N34" s="1143"/>
      <c r="O34" s="1143"/>
      <c r="P34" s="1144"/>
      <c r="Q34" s="1148"/>
      <c r="R34" s="1149"/>
      <c r="S34" s="1149"/>
      <c r="T34" s="1149"/>
      <c r="U34" s="1149"/>
      <c r="V34" s="1149"/>
      <c r="W34" s="1149"/>
      <c r="X34" s="1149"/>
      <c r="Y34" s="1149"/>
      <c r="Z34" s="1149"/>
      <c r="AA34" s="1149"/>
      <c r="AB34" s="1149"/>
      <c r="AC34" s="1149"/>
      <c r="AD34" s="1149"/>
      <c r="AE34" s="1150"/>
      <c r="AF34" s="1124"/>
      <c r="AG34" s="1125"/>
      <c r="AH34" s="1125"/>
      <c r="AI34" s="1125"/>
      <c r="AJ34" s="1126"/>
      <c r="AK34" s="1075"/>
      <c r="AL34" s="1066"/>
      <c r="AM34" s="1066"/>
      <c r="AN34" s="1066"/>
      <c r="AO34" s="1066"/>
      <c r="AP34" s="1066"/>
      <c r="AQ34" s="1066"/>
      <c r="AR34" s="1066"/>
      <c r="AS34" s="1066"/>
      <c r="AT34" s="1066"/>
      <c r="AU34" s="1066"/>
      <c r="AV34" s="1066"/>
      <c r="AW34" s="1066"/>
      <c r="AX34" s="1066"/>
      <c r="AY34" s="1066"/>
      <c r="AZ34" s="1147"/>
      <c r="BA34" s="1147"/>
      <c r="BB34" s="1147"/>
      <c r="BC34" s="1147"/>
      <c r="BD34" s="1147"/>
      <c r="BE34" s="1137"/>
      <c r="BF34" s="1137"/>
      <c r="BG34" s="1137"/>
      <c r="BH34" s="1137"/>
      <c r="BI34" s="1138"/>
      <c r="BJ34" s="254"/>
      <c r="BK34" s="254"/>
      <c r="BL34" s="254"/>
      <c r="BM34" s="254"/>
      <c r="BN34" s="254"/>
      <c r="BO34" s="267"/>
      <c r="BP34" s="267"/>
      <c r="BQ34" s="264">
        <v>28</v>
      </c>
      <c r="BR34" s="265"/>
      <c r="BS34" s="1119"/>
      <c r="BT34" s="1120"/>
      <c r="BU34" s="1120"/>
      <c r="BV34" s="1120"/>
      <c r="BW34" s="1120"/>
      <c r="BX34" s="1120"/>
      <c r="BY34" s="1120"/>
      <c r="BZ34" s="1120"/>
      <c r="CA34" s="1120"/>
      <c r="CB34" s="1120"/>
      <c r="CC34" s="1120"/>
      <c r="CD34" s="1120"/>
      <c r="CE34" s="1120"/>
      <c r="CF34" s="1120"/>
      <c r="CG34" s="1121"/>
      <c r="CH34" s="1094"/>
      <c r="CI34" s="1095"/>
      <c r="CJ34" s="1095"/>
      <c r="CK34" s="1095"/>
      <c r="CL34" s="1096"/>
      <c r="CM34" s="1094"/>
      <c r="CN34" s="1095"/>
      <c r="CO34" s="1095"/>
      <c r="CP34" s="1095"/>
      <c r="CQ34" s="1096"/>
      <c r="CR34" s="1094"/>
      <c r="CS34" s="1095"/>
      <c r="CT34" s="1095"/>
      <c r="CU34" s="1095"/>
      <c r="CV34" s="1096"/>
      <c r="CW34" s="1094"/>
      <c r="CX34" s="1095"/>
      <c r="CY34" s="1095"/>
      <c r="CZ34" s="1095"/>
      <c r="DA34" s="1096"/>
      <c r="DB34" s="1094"/>
      <c r="DC34" s="1095"/>
      <c r="DD34" s="1095"/>
      <c r="DE34" s="1095"/>
      <c r="DF34" s="1096"/>
      <c r="DG34" s="1094"/>
      <c r="DH34" s="1095"/>
      <c r="DI34" s="1095"/>
      <c r="DJ34" s="1095"/>
      <c r="DK34" s="1096"/>
      <c r="DL34" s="1094"/>
      <c r="DM34" s="1095"/>
      <c r="DN34" s="1095"/>
      <c r="DO34" s="1095"/>
      <c r="DP34" s="1096"/>
      <c r="DQ34" s="1094"/>
      <c r="DR34" s="1095"/>
      <c r="DS34" s="1095"/>
      <c r="DT34" s="1095"/>
      <c r="DU34" s="1096"/>
      <c r="DV34" s="1097"/>
      <c r="DW34" s="1098"/>
      <c r="DX34" s="1098"/>
      <c r="DY34" s="1098"/>
      <c r="DZ34" s="1099"/>
      <c r="EA34" s="248"/>
    </row>
    <row r="35" spans="1:131" s="249" customFormat="1" ht="26.25" customHeight="1" x14ac:dyDescent="0.15">
      <c r="A35" s="268">
        <v>8</v>
      </c>
      <c r="B35" s="1142"/>
      <c r="C35" s="1143"/>
      <c r="D35" s="1143"/>
      <c r="E35" s="1143"/>
      <c r="F35" s="1143"/>
      <c r="G35" s="1143"/>
      <c r="H35" s="1143"/>
      <c r="I35" s="1143"/>
      <c r="J35" s="1143"/>
      <c r="K35" s="1143"/>
      <c r="L35" s="1143"/>
      <c r="M35" s="1143"/>
      <c r="N35" s="1143"/>
      <c r="O35" s="1143"/>
      <c r="P35" s="1144"/>
      <c r="Q35" s="1148"/>
      <c r="R35" s="1149"/>
      <c r="S35" s="1149"/>
      <c r="T35" s="1149"/>
      <c r="U35" s="1149"/>
      <c r="V35" s="1149"/>
      <c r="W35" s="1149"/>
      <c r="X35" s="1149"/>
      <c r="Y35" s="1149"/>
      <c r="Z35" s="1149"/>
      <c r="AA35" s="1149"/>
      <c r="AB35" s="1149"/>
      <c r="AC35" s="1149"/>
      <c r="AD35" s="1149"/>
      <c r="AE35" s="1150"/>
      <c r="AF35" s="1124"/>
      <c r="AG35" s="1125"/>
      <c r="AH35" s="1125"/>
      <c r="AI35" s="1125"/>
      <c r="AJ35" s="1126"/>
      <c r="AK35" s="1075"/>
      <c r="AL35" s="1066"/>
      <c r="AM35" s="1066"/>
      <c r="AN35" s="1066"/>
      <c r="AO35" s="1066"/>
      <c r="AP35" s="1066"/>
      <c r="AQ35" s="1066"/>
      <c r="AR35" s="1066"/>
      <c r="AS35" s="1066"/>
      <c r="AT35" s="1066"/>
      <c r="AU35" s="1066"/>
      <c r="AV35" s="1066"/>
      <c r="AW35" s="1066"/>
      <c r="AX35" s="1066"/>
      <c r="AY35" s="1066"/>
      <c r="AZ35" s="1147"/>
      <c r="BA35" s="1147"/>
      <c r="BB35" s="1147"/>
      <c r="BC35" s="1147"/>
      <c r="BD35" s="1147"/>
      <c r="BE35" s="1137"/>
      <c r="BF35" s="1137"/>
      <c r="BG35" s="1137"/>
      <c r="BH35" s="1137"/>
      <c r="BI35" s="1138"/>
      <c r="BJ35" s="254"/>
      <c r="BK35" s="254"/>
      <c r="BL35" s="254"/>
      <c r="BM35" s="254"/>
      <c r="BN35" s="254"/>
      <c r="BO35" s="267"/>
      <c r="BP35" s="267"/>
      <c r="BQ35" s="264">
        <v>29</v>
      </c>
      <c r="BR35" s="265"/>
      <c r="BS35" s="1119"/>
      <c r="BT35" s="1120"/>
      <c r="BU35" s="1120"/>
      <c r="BV35" s="1120"/>
      <c r="BW35" s="1120"/>
      <c r="BX35" s="1120"/>
      <c r="BY35" s="1120"/>
      <c r="BZ35" s="1120"/>
      <c r="CA35" s="1120"/>
      <c r="CB35" s="1120"/>
      <c r="CC35" s="1120"/>
      <c r="CD35" s="1120"/>
      <c r="CE35" s="1120"/>
      <c r="CF35" s="1120"/>
      <c r="CG35" s="1121"/>
      <c r="CH35" s="1094"/>
      <c r="CI35" s="1095"/>
      <c r="CJ35" s="1095"/>
      <c r="CK35" s="1095"/>
      <c r="CL35" s="1096"/>
      <c r="CM35" s="1094"/>
      <c r="CN35" s="1095"/>
      <c r="CO35" s="1095"/>
      <c r="CP35" s="1095"/>
      <c r="CQ35" s="1096"/>
      <c r="CR35" s="1094"/>
      <c r="CS35" s="1095"/>
      <c r="CT35" s="1095"/>
      <c r="CU35" s="1095"/>
      <c r="CV35" s="1096"/>
      <c r="CW35" s="1094"/>
      <c r="CX35" s="1095"/>
      <c r="CY35" s="1095"/>
      <c r="CZ35" s="1095"/>
      <c r="DA35" s="1096"/>
      <c r="DB35" s="1094"/>
      <c r="DC35" s="1095"/>
      <c r="DD35" s="1095"/>
      <c r="DE35" s="1095"/>
      <c r="DF35" s="1096"/>
      <c r="DG35" s="1094"/>
      <c r="DH35" s="1095"/>
      <c r="DI35" s="1095"/>
      <c r="DJ35" s="1095"/>
      <c r="DK35" s="1096"/>
      <c r="DL35" s="1094"/>
      <c r="DM35" s="1095"/>
      <c r="DN35" s="1095"/>
      <c r="DO35" s="1095"/>
      <c r="DP35" s="1096"/>
      <c r="DQ35" s="1094"/>
      <c r="DR35" s="1095"/>
      <c r="DS35" s="1095"/>
      <c r="DT35" s="1095"/>
      <c r="DU35" s="1096"/>
      <c r="DV35" s="1097"/>
      <c r="DW35" s="1098"/>
      <c r="DX35" s="1098"/>
      <c r="DY35" s="1098"/>
      <c r="DZ35" s="1099"/>
      <c r="EA35" s="248"/>
    </row>
    <row r="36" spans="1:131" s="249" customFormat="1" ht="26.25" customHeight="1" x14ac:dyDescent="0.15">
      <c r="A36" s="268">
        <v>9</v>
      </c>
      <c r="B36" s="1142"/>
      <c r="C36" s="1143"/>
      <c r="D36" s="1143"/>
      <c r="E36" s="1143"/>
      <c r="F36" s="1143"/>
      <c r="G36" s="1143"/>
      <c r="H36" s="1143"/>
      <c r="I36" s="1143"/>
      <c r="J36" s="1143"/>
      <c r="K36" s="1143"/>
      <c r="L36" s="1143"/>
      <c r="M36" s="1143"/>
      <c r="N36" s="1143"/>
      <c r="O36" s="1143"/>
      <c r="P36" s="1144"/>
      <c r="Q36" s="1148"/>
      <c r="R36" s="1149"/>
      <c r="S36" s="1149"/>
      <c r="T36" s="1149"/>
      <c r="U36" s="1149"/>
      <c r="V36" s="1149"/>
      <c r="W36" s="1149"/>
      <c r="X36" s="1149"/>
      <c r="Y36" s="1149"/>
      <c r="Z36" s="1149"/>
      <c r="AA36" s="1149"/>
      <c r="AB36" s="1149"/>
      <c r="AC36" s="1149"/>
      <c r="AD36" s="1149"/>
      <c r="AE36" s="1150"/>
      <c r="AF36" s="1124"/>
      <c r="AG36" s="1125"/>
      <c r="AH36" s="1125"/>
      <c r="AI36" s="1125"/>
      <c r="AJ36" s="1126"/>
      <c r="AK36" s="1075"/>
      <c r="AL36" s="1066"/>
      <c r="AM36" s="1066"/>
      <c r="AN36" s="1066"/>
      <c r="AO36" s="1066"/>
      <c r="AP36" s="1066"/>
      <c r="AQ36" s="1066"/>
      <c r="AR36" s="1066"/>
      <c r="AS36" s="1066"/>
      <c r="AT36" s="1066"/>
      <c r="AU36" s="1066"/>
      <c r="AV36" s="1066"/>
      <c r="AW36" s="1066"/>
      <c r="AX36" s="1066"/>
      <c r="AY36" s="1066"/>
      <c r="AZ36" s="1147"/>
      <c r="BA36" s="1147"/>
      <c r="BB36" s="1147"/>
      <c r="BC36" s="1147"/>
      <c r="BD36" s="1147"/>
      <c r="BE36" s="1137"/>
      <c r="BF36" s="1137"/>
      <c r="BG36" s="1137"/>
      <c r="BH36" s="1137"/>
      <c r="BI36" s="1138"/>
      <c r="BJ36" s="254"/>
      <c r="BK36" s="254"/>
      <c r="BL36" s="254"/>
      <c r="BM36" s="254"/>
      <c r="BN36" s="254"/>
      <c r="BO36" s="267"/>
      <c r="BP36" s="267"/>
      <c r="BQ36" s="264">
        <v>30</v>
      </c>
      <c r="BR36" s="265"/>
      <c r="BS36" s="1119"/>
      <c r="BT36" s="1120"/>
      <c r="BU36" s="1120"/>
      <c r="BV36" s="1120"/>
      <c r="BW36" s="1120"/>
      <c r="BX36" s="1120"/>
      <c r="BY36" s="1120"/>
      <c r="BZ36" s="1120"/>
      <c r="CA36" s="1120"/>
      <c r="CB36" s="1120"/>
      <c r="CC36" s="1120"/>
      <c r="CD36" s="1120"/>
      <c r="CE36" s="1120"/>
      <c r="CF36" s="1120"/>
      <c r="CG36" s="1121"/>
      <c r="CH36" s="1094"/>
      <c r="CI36" s="1095"/>
      <c r="CJ36" s="1095"/>
      <c r="CK36" s="1095"/>
      <c r="CL36" s="1096"/>
      <c r="CM36" s="1094"/>
      <c r="CN36" s="1095"/>
      <c r="CO36" s="1095"/>
      <c r="CP36" s="1095"/>
      <c r="CQ36" s="1096"/>
      <c r="CR36" s="1094"/>
      <c r="CS36" s="1095"/>
      <c r="CT36" s="1095"/>
      <c r="CU36" s="1095"/>
      <c r="CV36" s="1096"/>
      <c r="CW36" s="1094"/>
      <c r="CX36" s="1095"/>
      <c r="CY36" s="1095"/>
      <c r="CZ36" s="1095"/>
      <c r="DA36" s="1096"/>
      <c r="DB36" s="1094"/>
      <c r="DC36" s="1095"/>
      <c r="DD36" s="1095"/>
      <c r="DE36" s="1095"/>
      <c r="DF36" s="1096"/>
      <c r="DG36" s="1094"/>
      <c r="DH36" s="1095"/>
      <c r="DI36" s="1095"/>
      <c r="DJ36" s="1095"/>
      <c r="DK36" s="1096"/>
      <c r="DL36" s="1094"/>
      <c r="DM36" s="1095"/>
      <c r="DN36" s="1095"/>
      <c r="DO36" s="1095"/>
      <c r="DP36" s="1096"/>
      <c r="DQ36" s="1094"/>
      <c r="DR36" s="1095"/>
      <c r="DS36" s="1095"/>
      <c r="DT36" s="1095"/>
      <c r="DU36" s="1096"/>
      <c r="DV36" s="1097"/>
      <c r="DW36" s="1098"/>
      <c r="DX36" s="1098"/>
      <c r="DY36" s="1098"/>
      <c r="DZ36" s="1099"/>
      <c r="EA36" s="248"/>
    </row>
    <row r="37" spans="1:131" s="249" customFormat="1" ht="26.25" customHeight="1" x14ac:dyDescent="0.15">
      <c r="A37" s="268">
        <v>10</v>
      </c>
      <c r="B37" s="1142"/>
      <c r="C37" s="1143"/>
      <c r="D37" s="1143"/>
      <c r="E37" s="1143"/>
      <c r="F37" s="1143"/>
      <c r="G37" s="1143"/>
      <c r="H37" s="1143"/>
      <c r="I37" s="1143"/>
      <c r="J37" s="1143"/>
      <c r="K37" s="1143"/>
      <c r="L37" s="1143"/>
      <c r="M37" s="1143"/>
      <c r="N37" s="1143"/>
      <c r="O37" s="1143"/>
      <c r="P37" s="1144"/>
      <c r="Q37" s="1148"/>
      <c r="R37" s="1149"/>
      <c r="S37" s="1149"/>
      <c r="T37" s="1149"/>
      <c r="U37" s="1149"/>
      <c r="V37" s="1149"/>
      <c r="W37" s="1149"/>
      <c r="X37" s="1149"/>
      <c r="Y37" s="1149"/>
      <c r="Z37" s="1149"/>
      <c r="AA37" s="1149"/>
      <c r="AB37" s="1149"/>
      <c r="AC37" s="1149"/>
      <c r="AD37" s="1149"/>
      <c r="AE37" s="1150"/>
      <c r="AF37" s="1124"/>
      <c r="AG37" s="1125"/>
      <c r="AH37" s="1125"/>
      <c r="AI37" s="1125"/>
      <c r="AJ37" s="1126"/>
      <c r="AK37" s="1075"/>
      <c r="AL37" s="1066"/>
      <c r="AM37" s="1066"/>
      <c r="AN37" s="1066"/>
      <c r="AO37" s="1066"/>
      <c r="AP37" s="1066"/>
      <c r="AQ37" s="1066"/>
      <c r="AR37" s="1066"/>
      <c r="AS37" s="1066"/>
      <c r="AT37" s="1066"/>
      <c r="AU37" s="1066"/>
      <c r="AV37" s="1066"/>
      <c r="AW37" s="1066"/>
      <c r="AX37" s="1066"/>
      <c r="AY37" s="1066"/>
      <c r="AZ37" s="1147"/>
      <c r="BA37" s="1147"/>
      <c r="BB37" s="1147"/>
      <c r="BC37" s="1147"/>
      <c r="BD37" s="1147"/>
      <c r="BE37" s="1137"/>
      <c r="BF37" s="1137"/>
      <c r="BG37" s="1137"/>
      <c r="BH37" s="1137"/>
      <c r="BI37" s="1138"/>
      <c r="BJ37" s="254"/>
      <c r="BK37" s="254"/>
      <c r="BL37" s="254"/>
      <c r="BM37" s="254"/>
      <c r="BN37" s="254"/>
      <c r="BO37" s="267"/>
      <c r="BP37" s="267"/>
      <c r="BQ37" s="264">
        <v>31</v>
      </c>
      <c r="BR37" s="265"/>
      <c r="BS37" s="1119"/>
      <c r="BT37" s="1120"/>
      <c r="BU37" s="1120"/>
      <c r="BV37" s="1120"/>
      <c r="BW37" s="1120"/>
      <c r="BX37" s="1120"/>
      <c r="BY37" s="1120"/>
      <c r="BZ37" s="1120"/>
      <c r="CA37" s="1120"/>
      <c r="CB37" s="1120"/>
      <c r="CC37" s="1120"/>
      <c r="CD37" s="1120"/>
      <c r="CE37" s="1120"/>
      <c r="CF37" s="1120"/>
      <c r="CG37" s="1121"/>
      <c r="CH37" s="1094"/>
      <c r="CI37" s="1095"/>
      <c r="CJ37" s="1095"/>
      <c r="CK37" s="1095"/>
      <c r="CL37" s="1096"/>
      <c r="CM37" s="1094"/>
      <c r="CN37" s="1095"/>
      <c r="CO37" s="1095"/>
      <c r="CP37" s="1095"/>
      <c r="CQ37" s="1096"/>
      <c r="CR37" s="1094"/>
      <c r="CS37" s="1095"/>
      <c r="CT37" s="1095"/>
      <c r="CU37" s="1095"/>
      <c r="CV37" s="1096"/>
      <c r="CW37" s="1094"/>
      <c r="CX37" s="1095"/>
      <c r="CY37" s="1095"/>
      <c r="CZ37" s="1095"/>
      <c r="DA37" s="1096"/>
      <c r="DB37" s="1094"/>
      <c r="DC37" s="1095"/>
      <c r="DD37" s="1095"/>
      <c r="DE37" s="1095"/>
      <c r="DF37" s="1096"/>
      <c r="DG37" s="1094"/>
      <c r="DH37" s="1095"/>
      <c r="DI37" s="1095"/>
      <c r="DJ37" s="1095"/>
      <c r="DK37" s="1096"/>
      <c r="DL37" s="1094"/>
      <c r="DM37" s="1095"/>
      <c r="DN37" s="1095"/>
      <c r="DO37" s="1095"/>
      <c r="DP37" s="1096"/>
      <c r="DQ37" s="1094"/>
      <c r="DR37" s="1095"/>
      <c r="DS37" s="1095"/>
      <c r="DT37" s="1095"/>
      <c r="DU37" s="1096"/>
      <c r="DV37" s="1097"/>
      <c r="DW37" s="1098"/>
      <c r="DX37" s="1098"/>
      <c r="DY37" s="1098"/>
      <c r="DZ37" s="1099"/>
      <c r="EA37" s="248"/>
    </row>
    <row r="38" spans="1:131" s="249" customFormat="1" ht="26.25" customHeight="1" x14ac:dyDescent="0.15">
      <c r="A38" s="268">
        <v>11</v>
      </c>
      <c r="B38" s="1142"/>
      <c r="C38" s="1143"/>
      <c r="D38" s="1143"/>
      <c r="E38" s="1143"/>
      <c r="F38" s="1143"/>
      <c r="G38" s="1143"/>
      <c r="H38" s="1143"/>
      <c r="I38" s="1143"/>
      <c r="J38" s="1143"/>
      <c r="K38" s="1143"/>
      <c r="L38" s="1143"/>
      <c r="M38" s="1143"/>
      <c r="N38" s="1143"/>
      <c r="O38" s="1143"/>
      <c r="P38" s="1144"/>
      <c r="Q38" s="1148"/>
      <c r="R38" s="1149"/>
      <c r="S38" s="1149"/>
      <c r="T38" s="1149"/>
      <c r="U38" s="1149"/>
      <c r="V38" s="1149"/>
      <c r="W38" s="1149"/>
      <c r="X38" s="1149"/>
      <c r="Y38" s="1149"/>
      <c r="Z38" s="1149"/>
      <c r="AA38" s="1149"/>
      <c r="AB38" s="1149"/>
      <c r="AC38" s="1149"/>
      <c r="AD38" s="1149"/>
      <c r="AE38" s="1150"/>
      <c r="AF38" s="1124"/>
      <c r="AG38" s="1125"/>
      <c r="AH38" s="1125"/>
      <c r="AI38" s="1125"/>
      <c r="AJ38" s="1126"/>
      <c r="AK38" s="1075"/>
      <c r="AL38" s="1066"/>
      <c r="AM38" s="1066"/>
      <c r="AN38" s="1066"/>
      <c r="AO38" s="1066"/>
      <c r="AP38" s="1066"/>
      <c r="AQ38" s="1066"/>
      <c r="AR38" s="1066"/>
      <c r="AS38" s="1066"/>
      <c r="AT38" s="1066"/>
      <c r="AU38" s="1066"/>
      <c r="AV38" s="1066"/>
      <c r="AW38" s="1066"/>
      <c r="AX38" s="1066"/>
      <c r="AY38" s="1066"/>
      <c r="AZ38" s="1147"/>
      <c r="BA38" s="1147"/>
      <c r="BB38" s="1147"/>
      <c r="BC38" s="1147"/>
      <c r="BD38" s="1147"/>
      <c r="BE38" s="1137"/>
      <c r="BF38" s="1137"/>
      <c r="BG38" s="1137"/>
      <c r="BH38" s="1137"/>
      <c r="BI38" s="1138"/>
      <c r="BJ38" s="254"/>
      <c r="BK38" s="254"/>
      <c r="BL38" s="254"/>
      <c r="BM38" s="254"/>
      <c r="BN38" s="254"/>
      <c r="BO38" s="267"/>
      <c r="BP38" s="267"/>
      <c r="BQ38" s="264">
        <v>32</v>
      </c>
      <c r="BR38" s="265"/>
      <c r="BS38" s="1119"/>
      <c r="BT38" s="1120"/>
      <c r="BU38" s="1120"/>
      <c r="BV38" s="1120"/>
      <c r="BW38" s="1120"/>
      <c r="BX38" s="1120"/>
      <c r="BY38" s="1120"/>
      <c r="BZ38" s="1120"/>
      <c r="CA38" s="1120"/>
      <c r="CB38" s="1120"/>
      <c r="CC38" s="1120"/>
      <c r="CD38" s="1120"/>
      <c r="CE38" s="1120"/>
      <c r="CF38" s="1120"/>
      <c r="CG38" s="1121"/>
      <c r="CH38" s="1094"/>
      <c r="CI38" s="1095"/>
      <c r="CJ38" s="1095"/>
      <c r="CK38" s="1095"/>
      <c r="CL38" s="1096"/>
      <c r="CM38" s="1094"/>
      <c r="CN38" s="1095"/>
      <c r="CO38" s="1095"/>
      <c r="CP38" s="1095"/>
      <c r="CQ38" s="1096"/>
      <c r="CR38" s="1094"/>
      <c r="CS38" s="1095"/>
      <c r="CT38" s="1095"/>
      <c r="CU38" s="1095"/>
      <c r="CV38" s="1096"/>
      <c r="CW38" s="1094"/>
      <c r="CX38" s="1095"/>
      <c r="CY38" s="1095"/>
      <c r="CZ38" s="1095"/>
      <c r="DA38" s="1096"/>
      <c r="DB38" s="1094"/>
      <c r="DC38" s="1095"/>
      <c r="DD38" s="1095"/>
      <c r="DE38" s="1095"/>
      <c r="DF38" s="1096"/>
      <c r="DG38" s="1094"/>
      <c r="DH38" s="1095"/>
      <c r="DI38" s="1095"/>
      <c r="DJ38" s="1095"/>
      <c r="DK38" s="1096"/>
      <c r="DL38" s="1094"/>
      <c r="DM38" s="1095"/>
      <c r="DN38" s="1095"/>
      <c r="DO38" s="1095"/>
      <c r="DP38" s="1096"/>
      <c r="DQ38" s="1094"/>
      <c r="DR38" s="1095"/>
      <c r="DS38" s="1095"/>
      <c r="DT38" s="1095"/>
      <c r="DU38" s="1096"/>
      <c r="DV38" s="1097"/>
      <c r="DW38" s="1098"/>
      <c r="DX38" s="1098"/>
      <c r="DY38" s="1098"/>
      <c r="DZ38" s="1099"/>
      <c r="EA38" s="248"/>
    </row>
    <row r="39" spans="1:131" s="249" customFormat="1" ht="26.25" customHeight="1" x14ac:dyDescent="0.15">
      <c r="A39" s="268">
        <v>12</v>
      </c>
      <c r="B39" s="1142"/>
      <c r="C39" s="1143"/>
      <c r="D39" s="1143"/>
      <c r="E39" s="1143"/>
      <c r="F39" s="1143"/>
      <c r="G39" s="1143"/>
      <c r="H39" s="1143"/>
      <c r="I39" s="1143"/>
      <c r="J39" s="1143"/>
      <c r="K39" s="1143"/>
      <c r="L39" s="1143"/>
      <c r="M39" s="1143"/>
      <c r="N39" s="1143"/>
      <c r="O39" s="1143"/>
      <c r="P39" s="1144"/>
      <c r="Q39" s="1148"/>
      <c r="R39" s="1149"/>
      <c r="S39" s="1149"/>
      <c r="T39" s="1149"/>
      <c r="U39" s="1149"/>
      <c r="V39" s="1149"/>
      <c r="W39" s="1149"/>
      <c r="X39" s="1149"/>
      <c r="Y39" s="1149"/>
      <c r="Z39" s="1149"/>
      <c r="AA39" s="1149"/>
      <c r="AB39" s="1149"/>
      <c r="AC39" s="1149"/>
      <c r="AD39" s="1149"/>
      <c r="AE39" s="1150"/>
      <c r="AF39" s="1124"/>
      <c r="AG39" s="1125"/>
      <c r="AH39" s="1125"/>
      <c r="AI39" s="1125"/>
      <c r="AJ39" s="1126"/>
      <c r="AK39" s="1075"/>
      <c r="AL39" s="1066"/>
      <c r="AM39" s="1066"/>
      <c r="AN39" s="1066"/>
      <c r="AO39" s="1066"/>
      <c r="AP39" s="1066"/>
      <c r="AQ39" s="1066"/>
      <c r="AR39" s="1066"/>
      <c r="AS39" s="1066"/>
      <c r="AT39" s="1066"/>
      <c r="AU39" s="1066"/>
      <c r="AV39" s="1066"/>
      <c r="AW39" s="1066"/>
      <c r="AX39" s="1066"/>
      <c r="AY39" s="1066"/>
      <c r="AZ39" s="1147"/>
      <c r="BA39" s="1147"/>
      <c r="BB39" s="1147"/>
      <c r="BC39" s="1147"/>
      <c r="BD39" s="1147"/>
      <c r="BE39" s="1137"/>
      <c r="BF39" s="1137"/>
      <c r="BG39" s="1137"/>
      <c r="BH39" s="1137"/>
      <c r="BI39" s="1138"/>
      <c r="BJ39" s="254"/>
      <c r="BK39" s="254"/>
      <c r="BL39" s="254"/>
      <c r="BM39" s="254"/>
      <c r="BN39" s="254"/>
      <c r="BO39" s="267"/>
      <c r="BP39" s="267"/>
      <c r="BQ39" s="264">
        <v>33</v>
      </c>
      <c r="BR39" s="265"/>
      <c r="BS39" s="1119"/>
      <c r="BT39" s="1120"/>
      <c r="BU39" s="1120"/>
      <c r="BV39" s="1120"/>
      <c r="BW39" s="1120"/>
      <c r="BX39" s="1120"/>
      <c r="BY39" s="1120"/>
      <c r="BZ39" s="1120"/>
      <c r="CA39" s="1120"/>
      <c r="CB39" s="1120"/>
      <c r="CC39" s="1120"/>
      <c r="CD39" s="1120"/>
      <c r="CE39" s="1120"/>
      <c r="CF39" s="1120"/>
      <c r="CG39" s="1121"/>
      <c r="CH39" s="1094"/>
      <c r="CI39" s="1095"/>
      <c r="CJ39" s="1095"/>
      <c r="CK39" s="1095"/>
      <c r="CL39" s="1096"/>
      <c r="CM39" s="1094"/>
      <c r="CN39" s="1095"/>
      <c r="CO39" s="1095"/>
      <c r="CP39" s="1095"/>
      <c r="CQ39" s="1096"/>
      <c r="CR39" s="1094"/>
      <c r="CS39" s="1095"/>
      <c r="CT39" s="1095"/>
      <c r="CU39" s="1095"/>
      <c r="CV39" s="1096"/>
      <c r="CW39" s="1094"/>
      <c r="CX39" s="1095"/>
      <c r="CY39" s="1095"/>
      <c r="CZ39" s="1095"/>
      <c r="DA39" s="1096"/>
      <c r="DB39" s="1094"/>
      <c r="DC39" s="1095"/>
      <c r="DD39" s="1095"/>
      <c r="DE39" s="1095"/>
      <c r="DF39" s="1096"/>
      <c r="DG39" s="1094"/>
      <c r="DH39" s="1095"/>
      <c r="DI39" s="1095"/>
      <c r="DJ39" s="1095"/>
      <c r="DK39" s="1096"/>
      <c r="DL39" s="1094"/>
      <c r="DM39" s="1095"/>
      <c r="DN39" s="1095"/>
      <c r="DO39" s="1095"/>
      <c r="DP39" s="1096"/>
      <c r="DQ39" s="1094"/>
      <c r="DR39" s="1095"/>
      <c r="DS39" s="1095"/>
      <c r="DT39" s="1095"/>
      <c r="DU39" s="1096"/>
      <c r="DV39" s="1097"/>
      <c r="DW39" s="1098"/>
      <c r="DX39" s="1098"/>
      <c r="DY39" s="1098"/>
      <c r="DZ39" s="1099"/>
      <c r="EA39" s="248"/>
    </row>
    <row r="40" spans="1:131" s="249" customFormat="1" ht="26.25" customHeight="1" x14ac:dyDescent="0.15">
      <c r="A40" s="263">
        <v>13</v>
      </c>
      <c r="B40" s="1142"/>
      <c r="C40" s="1143"/>
      <c r="D40" s="1143"/>
      <c r="E40" s="1143"/>
      <c r="F40" s="1143"/>
      <c r="G40" s="1143"/>
      <c r="H40" s="1143"/>
      <c r="I40" s="1143"/>
      <c r="J40" s="1143"/>
      <c r="K40" s="1143"/>
      <c r="L40" s="1143"/>
      <c r="M40" s="1143"/>
      <c r="N40" s="1143"/>
      <c r="O40" s="1143"/>
      <c r="P40" s="1144"/>
      <c r="Q40" s="1148"/>
      <c r="R40" s="1149"/>
      <c r="S40" s="1149"/>
      <c r="T40" s="1149"/>
      <c r="U40" s="1149"/>
      <c r="V40" s="1149"/>
      <c r="W40" s="1149"/>
      <c r="X40" s="1149"/>
      <c r="Y40" s="1149"/>
      <c r="Z40" s="1149"/>
      <c r="AA40" s="1149"/>
      <c r="AB40" s="1149"/>
      <c r="AC40" s="1149"/>
      <c r="AD40" s="1149"/>
      <c r="AE40" s="1150"/>
      <c r="AF40" s="1124"/>
      <c r="AG40" s="1125"/>
      <c r="AH40" s="1125"/>
      <c r="AI40" s="1125"/>
      <c r="AJ40" s="1126"/>
      <c r="AK40" s="1075"/>
      <c r="AL40" s="1066"/>
      <c r="AM40" s="1066"/>
      <c r="AN40" s="1066"/>
      <c r="AO40" s="1066"/>
      <c r="AP40" s="1066"/>
      <c r="AQ40" s="1066"/>
      <c r="AR40" s="1066"/>
      <c r="AS40" s="1066"/>
      <c r="AT40" s="1066"/>
      <c r="AU40" s="1066"/>
      <c r="AV40" s="1066"/>
      <c r="AW40" s="1066"/>
      <c r="AX40" s="1066"/>
      <c r="AY40" s="1066"/>
      <c r="AZ40" s="1147"/>
      <c r="BA40" s="1147"/>
      <c r="BB40" s="1147"/>
      <c r="BC40" s="1147"/>
      <c r="BD40" s="1147"/>
      <c r="BE40" s="1137"/>
      <c r="BF40" s="1137"/>
      <c r="BG40" s="1137"/>
      <c r="BH40" s="1137"/>
      <c r="BI40" s="1138"/>
      <c r="BJ40" s="254"/>
      <c r="BK40" s="254"/>
      <c r="BL40" s="254"/>
      <c r="BM40" s="254"/>
      <c r="BN40" s="254"/>
      <c r="BO40" s="267"/>
      <c r="BP40" s="267"/>
      <c r="BQ40" s="264">
        <v>34</v>
      </c>
      <c r="BR40" s="265"/>
      <c r="BS40" s="1119"/>
      <c r="BT40" s="1120"/>
      <c r="BU40" s="1120"/>
      <c r="BV40" s="1120"/>
      <c r="BW40" s="1120"/>
      <c r="BX40" s="1120"/>
      <c r="BY40" s="1120"/>
      <c r="BZ40" s="1120"/>
      <c r="CA40" s="1120"/>
      <c r="CB40" s="1120"/>
      <c r="CC40" s="1120"/>
      <c r="CD40" s="1120"/>
      <c r="CE40" s="1120"/>
      <c r="CF40" s="1120"/>
      <c r="CG40" s="1121"/>
      <c r="CH40" s="1094"/>
      <c r="CI40" s="1095"/>
      <c r="CJ40" s="1095"/>
      <c r="CK40" s="1095"/>
      <c r="CL40" s="1096"/>
      <c r="CM40" s="1094"/>
      <c r="CN40" s="1095"/>
      <c r="CO40" s="1095"/>
      <c r="CP40" s="1095"/>
      <c r="CQ40" s="1096"/>
      <c r="CR40" s="1094"/>
      <c r="CS40" s="1095"/>
      <c r="CT40" s="1095"/>
      <c r="CU40" s="1095"/>
      <c r="CV40" s="1096"/>
      <c r="CW40" s="1094"/>
      <c r="CX40" s="1095"/>
      <c r="CY40" s="1095"/>
      <c r="CZ40" s="1095"/>
      <c r="DA40" s="1096"/>
      <c r="DB40" s="1094"/>
      <c r="DC40" s="1095"/>
      <c r="DD40" s="1095"/>
      <c r="DE40" s="1095"/>
      <c r="DF40" s="1096"/>
      <c r="DG40" s="1094"/>
      <c r="DH40" s="1095"/>
      <c r="DI40" s="1095"/>
      <c r="DJ40" s="1095"/>
      <c r="DK40" s="1096"/>
      <c r="DL40" s="1094"/>
      <c r="DM40" s="1095"/>
      <c r="DN40" s="1095"/>
      <c r="DO40" s="1095"/>
      <c r="DP40" s="1096"/>
      <c r="DQ40" s="1094"/>
      <c r="DR40" s="1095"/>
      <c r="DS40" s="1095"/>
      <c r="DT40" s="1095"/>
      <c r="DU40" s="1096"/>
      <c r="DV40" s="1097"/>
      <c r="DW40" s="1098"/>
      <c r="DX40" s="1098"/>
      <c r="DY40" s="1098"/>
      <c r="DZ40" s="1099"/>
      <c r="EA40" s="248"/>
    </row>
    <row r="41" spans="1:131" s="249" customFormat="1" ht="26.25" customHeight="1" x14ac:dyDescent="0.15">
      <c r="A41" s="263">
        <v>14</v>
      </c>
      <c r="B41" s="1142"/>
      <c r="C41" s="1143"/>
      <c r="D41" s="1143"/>
      <c r="E41" s="1143"/>
      <c r="F41" s="1143"/>
      <c r="G41" s="1143"/>
      <c r="H41" s="1143"/>
      <c r="I41" s="1143"/>
      <c r="J41" s="1143"/>
      <c r="K41" s="1143"/>
      <c r="L41" s="1143"/>
      <c r="M41" s="1143"/>
      <c r="N41" s="1143"/>
      <c r="O41" s="1143"/>
      <c r="P41" s="1144"/>
      <c r="Q41" s="1148"/>
      <c r="R41" s="1149"/>
      <c r="S41" s="1149"/>
      <c r="T41" s="1149"/>
      <c r="U41" s="1149"/>
      <c r="V41" s="1149"/>
      <c r="W41" s="1149"/>
      <c r="X41" s="1149"/>
      <c r="Y41" s="1149"/>
      <c r="Z41" s="1149"/>
      <c r="AA41" s="1149"/>
      <c r="AB41" s="1149"/>
      <c r="AC41" s="1149"/>
      <c r="AD41" s="1149"/>
      <c r="AE41" s="1150"/>
      <c r="AF41" s="1124"/>
      <c r="AG41" s="1125"/>
      <c r="AH41" s="1125"/>
      <c r="AI41" s="1125"/>
      <c r="AJ41" s="1126"/>
      <c r="AK41" s="1075"/>
      <c r="AL41" s="1066"/>
      <c r="AM41" s="1066"/>
      <c r="AN41" s="1066"/>
      <c r="AO41" s="1066"/>
      <c r="AP41" s="1066"/>
      <c r="AQ41" s="1066"/>
      <c r="AR41" s="1066"/>
      <c r="AS41" s="1066"/>
      <c r="AT41" s="1066"/>
      <c r="AU41" s="1066"/>
      <c r="AV41" s="1066"/>
      <c r="AW41" s="1066"/>
      <c r="AX41" s="1066"/>
      <c r="AY41" s="1066"/>
      <c r="AZ41" s="1147"/>
      <c r="BA41" s="1147"/>
      <c r="BB41" s="1147"/>
      <c r="BC41" s="1147"/>
      <c r="BD41" s="1147"/>
      <c r="BE41" s="1137"/>
      <c r="BF41" s="1137"/>
      <c r="BG41" s="1137"/>
      <c r="BH41" s="1137"/>
      <c r="BI41" s="1138"/>
      <c r="BJ41" s="254"/>
      <c r="BK41" s="254"/>
      <c r="BL41" s="254"/>
      <c r="BM41" s="254"/>
      <c r="BN41" s="254"/>
      <c r="BO41" s="267"/>
      <c r="BP41" s="267"/>
      <c r="BQ41" s="264">
        <v>35</v>
      </c>
      <c r="BR41" s="265"/>
      <c r="BS41" s="1119"/>
      <c r="BT41" s="1120"/>
      <c r="BU41" s="1120"/>
      <c r="BV41" s="1120"/>
      <c r="BW41" s="1120"/>
      <c r="BX41" s="1120"/>
      <c r="BY41" s="1120"/>
      <c r="BZ41" s="1120"/>
      <c r="CA41" s="1120"/>
      <c r="CB41" s="1120"/>
      <c r="CC41" s="1120"/>
      <c r="CD41" s="1120"/>
      <c r="CE41" s="1120"/>
      <c r="CF41" s="1120"/>
      <c r="CG41" s="1121"/>
      <c r="CH41" s="1094"/>
      <c r="CI41" s="1095"/>
      <c r="CJ41" s="1095"/>
      <c r="CK41" s="1095"/>
      <c r="CL41" s="1096"/>
      <c r="CM41" s="1094"/>
      <c r="CN41" s="1095"/>
      <c r="CO41" s="1095"/>
      <c r="CP41" s="1095"/>
      <c r="CQ41" s="1096"/>
      <c r="CR41" s="1094"/>
      <c r="CS41" s="1095"/>
      <c r="CT41" s="1095"/>
      <c r="CU41" s="1095"/>
      <c r="CV41" s="1096"/>
      <c r="CW41" s="1094"/>
      <c r="CX41" s="1095"/>
      <c r="CY41" s="1095"/>
      <c r="CZ41" s="1095"/>
      <c r="DA41" s="1096"/>
      <c r="DB41" s="1094"/>
      <c r="DC41" s="1095"/>
      <c r="DD41" s="1095"/>
      <c r="DE41" s="1095"/>
      <c r="DF41" s="1096"/>
      <c r="DG41" s="1094"/>
      <c r="DH41" s="1095"/>
      <c r="DI41" s="1095"/>
      <c r="DJ41" s="1095"/>
      <c r="DK41" s="1096"/>
      <c r="DL41" s="1094"/>
      <c r="DM41" s="1095"/>
      <c r="DN41" s="1095"/>
      <c r="DO41" s="1095"/>
      <c r="DP41" s="1096"/>
      <c r="DQ41" s="1094"/>
      <c r="DR41" s="1095"/>
      <c r="DS41" s="1095"/>
      <c r="DT41" s="1095"/>
      <c r="DU41" s="1096"/>
      <c r="DV41" s="1097"/>
      <c r="DW41" s="1098"/>
      <c r="DX41" s="1098"/>
      <c r="DY41" s="1098"/>
      <c r="DZ41" s="1099"/>
      <c r="EA41" s="248"/>
    </row>
    <row r="42" spans="1:131" s="249" customFormat="1" ht="26.25" customHeight="1" x14ac:dyDescent="0.15">
      <c r="A42" s="263">
        <v>15</v>
      </c>
      <c r="B42" s="1142"/>
      <c r="C42" s="1143"/>
      <c r="D42" s="1143"/>
      <c r="E42" s="1143"/>
      <c r="F42" s="1143"/>
      <c r="G42" s="1143"/>
      <c r="H42" s="1143"/>
      <c r="I42" s="1143"/>
      <c r="J42" s="1143"/>
      <c r="K42" s="1143"/>
      <c r="L42" s="1143"/>
      <c r="M42" s="1143"/>
      <c r="N42" s="1143"/>
      <c r="O42" s="1143"/>
      <c r="P42" s="1144"/>
      <c r="Q42" s="1148"/>
      <c r="R42" s="1149"/>
      <c r="S42" s="1149"/>
      <c r="T42" s="1149"/>
      <c r="U42" s="1149"/>
      <c r="V42" s="1149"/>
      <c r="W42" s="1149"/>
      <c r="X42" s="1149"/>
      <c r="Y42" s="1149"/>
      <c r="Z42" s="1149"/>
      <c r="AA42" s="1149"/>
      <c r="AB42" s="1149"/>
      <c r="AC42" s="1149"/>
      <c r="AD42" s="1149"/>
      <c r="AE42" s="1150"/>
      <c r="AF42" s="1124"/>
      <c r="AG42" s="1125"/>
      <c r="AH42" s="1125"/>
      <c r="AI42" s="1125"/>
      <c r="AJ42" s="1126"/>
      <c r="AK42" s="1075"/>
      <c r="AL42" s="1066"/>
      <c r="AM42" s="1066"/>
      <c r="AN42" s="1066"/>
      <c r="AO42" s="1066"/>
      <c r="AP42" s="1066"/>
      <c r="AQ42" s="1066"/>
      <c r="AR42" s="1066"/>
      <c r="AS42" s="1066"/>
      <c r="AT42" s="1066"/>
      <c r="AU42" s="1066"/>
      <c r="AV42" s="1066"/>
      <c r="AW42" s="1066"/>
      <c r="AX42" s="1066"/>
      <c r="AY42" s="1066"/>
      <c r="AZ42" s="1147"/>
      <c r="BA42" s="1147"/>
      <c r="BB42" s="1147"/>
      <c r="BC42" s="1147"/>
      <c r="BD42" s="1147"/>
      <c r="BE42" s="1137"/>
      <c r="BF42" s="1137"/>
      <c r="BG42" s="1137"/>
      <c r="BH42" s="1137"/>
      <c r="BI42" s="1138"/>
      <c r="BJ42" s="254"/>
      <c r="BK42" s="254"/>
      <c r="BL42" s="254"/>
      <c r="BM42" s="254"/>
      <c r="BN42" s="254"/>
      <c r="BO42" s="267"/>
      <c r="BP42" s="267"/>
      <c r="BQ42" s="264">
        <v>36</v>
      </c>
      <c r="BR42" s="265"/>
      <c r="BS42" s="1119"/>
      <c r="BT42" s="1120"/>
      <c r="BU42" s="1120"/>
      <c r="BV42" s="1120"/>
      <c r="BW42" s="1120"/>
      <c r="BX42" s="1120"/>
      <c r="BY42" s="1120"/>
      <c r="BZ42" s="1120"/>
      <c r="CA42" s="1120"/>
      <c r="CB42" s="1120"/>
      <c r="CC42" s="1120"/>
      <c r="CD42" s="1120"/>
      <c r="CE42" s="1120"/>
      <c r="CF42" s="1120"/>
      <c r="CG42" s="1121"/>
      <c r="CH42" s="1094"/>
      <c r="CI42" s="1095"/>
      <c r="CJ42" s="1095"/>
      <c r="CK42" s="1095"/>
      <c r="CL42" s="1096"/>
      <c r="CM42" s="1094"/>
      <c r="CN42" s="1095"/>
      <c r="CO42" s="1095"/>
      <c r="CP42" s="1095"/>
      <c r="CQ42" s="1096"/>
      <c r="CR42" s="1094"/>
      <c r="CS42" s="1095"/>
      <c r="CT42" s="1095"/>
      <c r="CU42" s="1095"/>
      <c r="CV42" s="1096"/>
      <c r="CW42" s="1094"/>
      <c r="CX42" s="1095"/>
      <c r="CY42" s="1095"/>
      <c r="CZ42" s="1095"/>
      <c r="DA42" s="1096"/>
      <c r="DB42" s="1094"/>
      <c r="DC42" s="1095"/>
      <c r="DD42" s="1095"/>
      <c r="DE42" s="1095"/>
      <c r="DF42" s="1096"/>
      <c r="DG42" s="1094"/>
      <c r="DH42" s="1095"/>
      <c r="DI42" s="1095"/>
      <c r="DJ42" s="1095"/>
      <c r="DK42" s="1096"/>
      <c r="DL42" s="1094"/>
      <c r="DM42" s="1095"/>
      <c r="DN42" s="1095"/>
      <c r="DO42" s="1095"/>
      <c r="DP42" s="1096"/>
      <c r="DQ42" s="1094"/>
      <c r="DR42" s="1095"/>
      <c r="DS42" s="1095"/>
      <c r="DT42" s="1095"/>
      <c r="DU42" s="1096"/>
      <c r="DV42" s="1097"/>
      <c r="DW42" s="1098"/>
      <c r="DX42" s="1098"/>
      <c r="DY42" s="1098"/>
      <c r="DZ42" s="1099"/>
      <c r="EA42" s="248"/>
    </row>
    <row r="43" spans="1:131" s="249" customFormat="1" ht="26.25" customHeight="1" x14ac:dyDescent="0.15">
      <c r="A43" s="263">
        <v>16</v>
      </c>
      <c r="B43" s="1142"/>
      <c r="C43" s="1143"/>
      <c r="D43" s="1143"/>
      <c r="E43" s="1143"/>
      <c r="F43" s="1143"/>
      <c r="G43" s="1143"/>
      <c r="H43" s="1143"/>
      <c r="I43" s="1143"/>
      <c r="J43" s="1143"/>
      <c r="K43" s="1143"/>
      <c r="L43" s="1143"/>
      <c r="M43" s="1143"/>
      <c r="N43" s="1143"/>
      <c r="O43" s="1143"/>
      <c r="P43" s="1144"/>
      <c r="Q43" s="1148"/>
      <c r="R43" s="1149"/>
      <c r="S43" s="1149"/>
      <c r="T43" s="1149"/>
      <c r="U43" s="1149"/>
      <c r="V43" s="1149"/>
      <c r="W43" s="1149"/>
      <c r="X43" s="1149"/>
      <c r="Y43" s="1149"/>
      <c r="Z43" s="1149"/>
      <c r="AA43" s="1149"/>
      <c r="AB43" s="1149"/>
      <c r="AC43" s="1149"/>
      <c r="AD43" s="1149"/>
      <c r="AE43" s="1150"/>
      <c r="AF43" s="1124"/>
      <c r="AG43" s="1125"/>
      <c r="AH43" s="1125"/>
      <c r="AI43" s="1125"/>
      <c r="AJ43" s="1126"/>
      <c r="AK43" s="1075"/>
      <c r="AL43" s="1066"/>
      <c r="AM43" s="1066"/>
      <c r="AN43" s="1066"/>
      <c r="AO43" s="1066"/>
      <c r="AP43" s="1066"/>
      <c r="AQ43" s="1066"/>
      <c r="AR43" s="1066"/>
      <c r="AS43" s="1066"/>
      <c r="AT43" s="1066"/>
      <c r="AU43" s="1066"/>
      <c r="AV43" s="1066"/>
      <c r="AW43" s="1066"/>
      <c r="AX43" s="1066"/>
      <c r="AY43" s="1066"/>
      <c r="AZ43" s="1147"/>
      <c r="BA43" s="1147"/>
      <c r="BB43" s="1147"/>
      <c r="BC43" s="1147"/>
      <c r="BD43" s="1147"/>
      <c r="BE43" s="1137"/>
      <c r="BF43" s="1137"/>
      <c r="BG43" s="1137"/>
      <c r="BH43" s="1137"/>
      <c r="BI43" s="1138"/>
      <c r="BJ43" s="254"/>
      <c r="BK43" s="254"/>
      <c r="BL43" s="254"/>
      <c r="BM43" s="254"/>
      <c r="BN43" s="254"/>
      <c r="BO43" s="267"/>
      <c r="BP43" s="267"/>
      <c r="BQ43" s="264">
        <v>37</v>
      </c>
      <c r="BR43" s="265"/>
      <c r="BS43" s="1119"/>
      <c r="BT43" s="1120"/>
      <c r="BU43" s="1120"/>
      <c r="BV43" s="1120"/>
      <c r="BW43" s="1120"/>
      <c r="BX43" s="1120"/>
      <c r="BY43" s="1120"/>
      <c r="BZ43" s="1120"/>
      <c r="CA43" s="1120"/>
      <c r="CB43" s="1120"/>
      <c r="CC43" s="1120"/>
      <c r="CD43" s="1120"/>
      <c r="CE43" s="1120"/>
      <c r="CF43" s="1120"/>
      <c r="CG43" s="1121"/>
      <c r="CH43" s="1094"/>
      <c r="CI43" s="1095"/>
      <c r="CJ43" s="1095"/>
      <c r="CK43" s="1095"/>
      <c r="CL43" s="1096"/>
      <c r="CM43" s="1094"/>
      <c r="CN43" s="1095"/>
      <c r="CO43" s="1095"/>
      <c r="CP43" s="1095"/>
      <c r="CQ43" s="1096"/>
      <c r="CR43" s="1094"/>
      <c r="CS43" s="1095"/>
      <c r="CT43" s="1095"/>
      <c r="CU43" s="1095"/>
      <c r="CV43" s="1096"/>
      <c r="CW43" s="1094"/>
      <c r="CX43" s="1095"/>
      <c r="CY43" s="1095"/>
      <c r="CZ43" s="1095"/>
      <c r="DA43" s="1096"/>
      <c r="DB43" s="1094"/>
      <c r="DC43" s="1095"/>
      <c r="DD43" s="1095"/>
      <c r="DE43" s="1095"/>
      <c r="DF43" s="1096"/>
      <c r="DG43" s="1094"/>
      <c r="DH43" s="1095"/>
      <c r="DI43" s="1095"/>
      <c r="DJ43" s="1095"/>
      <c r="DK43" s="1096"/>
      <c r="DL43" s="1094"/>
      <c r="DM43" s="1095"/>
      <c r="DN43" s="1095"/>
      <c r="DO43" s="1095"/>
      <c r="DP43" s="1096"/>
      <c r="DQ43" s="1094"/>
      <c r="DR43" s="1095"/>
      <c r="DS43" s="1095"/>
      <c r="DT43" s="1095"/>
      <c r="DU43" s="1096"/>
      <c r="DV43" s="1097"/>
      <c r="DW43" s="1098"/>
      <c r="DX43" s="1098"/>
      <c r="DY43" s="1098"/>
      <c r="DZ43" s="1099"/>
      <c r="EA43" s="248"/>
    </row>
    <row r="44" spans="1:131" s="249" customFormat="1" ht="26.25" customHeight="1" x14ac:dyDescent="0.15">
      <c r="A44" s="263">
        <v>17</v>
      </c>
      <c r="B44" s="1142"/>
      <c r="C44" s="1143"/>
      <c r="D44" s="1143"/>
      <c r="E44" s="1143"/>
      <c r="F44" s="1143"/>
      <c r="G44" s="1143"/>
      <c r="H44" s="1143"/>
      <c r="I44" s="1143"/>
      <c r="J44" s="1143"/>
      <c r="K44" s="1143"/>
      <c r="L44" s="1143"/>
      <c r="M44" s="1143"/>
      <c r="N44" s="1143"/>
      <c r="O44" s="1143"/>
      <c r="P44" s="1144"/>
      <c r="Q44" s="1148"/>
      <c r="R44" s="1149"/>
      <c r="S44" s="1149"/>
      <c r="T44" s="1149"/>
      <c r="U44" s="1149"/>
      <c r="V44" s="1149"/>
      <c r="W44" s="1149"/>
      <c r="X44" s="1149"/>
      <c r="Y44" s="1149"/>
      <c r="Z44" s="1149"/>
      <c r="AA44" s="1149"/>
      <c r="AB44" s="1149"/>
      <c r="AC44" s="1149"/>
      <c r="AD44" s="1149"/>
      <c r="AE44" s="1150"/>
      <c r="AF44" s="1124"/>
      <c r="AG44" s="1125"/>
      <c r="AH44" s="1125"/>
      <c r="AI44" s="1125"/>
      <c r="AJ44" s="1126"/>
      <c r="AK44" s="1075"/>
      <c r="AL44" s="1066"/>
      <c r="AM44" s="1066"/>
      <c r="AN44" s="1066"/>
      <c r="AO44" s="1066"/>
      <c r="AP44" s="1066"/>
      <c r="AQ44" s="1066"/>
      <c r="AR44" s="1066"/>
      <c r="AS44" s="1066"/>
      <c r="AT44" s="1066"/>
      <c r="AU44" s="1066"/>
      <c r="AV44" s="1066"/>
      <c r="AW44" s="1066"/>
      <c r="AX44" s="1066"/>
      <c r="AY44" s="1066"/>
      <c r="AZ44" s="1147"/>
      <c r="BA44" s="1147"/>
      <c r="BB44" s="1147"/>
      <c r="BC44" s="1147"/>
      <c r="BD44" s="1147"/>
      <c r="BE44" s="1137"/>
      <c r="BF44" s="1137"/>
      <c r="BG44" s="1137"/>
      <c r="BH44" s="1137"/>
      <c r="BI44" s="1138"/>
      <c r="BJ44" s="254"/>
      <c r="BK44" s="254"/>
      <c r="BL44" s="254"/>
      <c r="BM44" s="254"/>
      <c r="BN44" s="254"/>
      <c r="BO44" s="267"/>
      <c r="BP44" s="267"/>
      <c r="BQ44" s="264">
        <v>38</v>
      </c>
      <c r="BR44" s="265"/>
      <c r="BS44" s="1119"/>
      <c r="BT44" s="1120"/>
      <c r="BU44" s="1120"/>
      <c r="BV44" s="1120"/>
      <c r="BW44" s="1120"/>
      <c r="BX44" s="1120"/>
      <c r="BY44" s="1120"/>
      <c r="BZ44" s="1120"/>
      <c r="CA44" s="1120"/>
      <c r="CB44" s="1120"/>
      <c r="CC44" s="1120"/>
      <c r="CD44" s="1120"/>
      <c r="CE44" s="1120"/>
      <c r="CF44" s="1120"/>
      <c r="CG44" s="1121"/>
      <c r="CH44" s="1094"/>
      <c r="CI44" s="1095"/>
      <c r="CJ44" s="1095"/>
      <c r="CK44" s="1095"/>
      <c r="CL44" s="1096"/>
      <c r="CM44" s="1094"/>
      <c r="CN44" s="1095"/>
      <c r="CO44" s="1095"/>
      <c r="CP44" s="1095"/>
      <c r="CQ44" s="1096"/>
      <c r="CR44" s="1094"/>
      <c r="CS44" s="1095"/>
      <c r="CT44" s="1095"/>
      <c r="CU44" s="1095"/>
      <c r="CV44" s="1096"/>
      <c r="CW44" s="1094"/>
      <c r="CX44" s="1095"/>
      <c r="CY44" s="1095"/>
      <c r="CZ44" s="1095"/>
      <c r="DA44" s="1096"/>
      <c r="DB44" s="1094"/>
      <c r="DC44" s="1095"/>
      <c r="DD44" s="1095"/>
      <c r="DE44" s="1095"/>
      <c r="DF44" s="1096"/>
      <c r="DG44" s="1094"/>
      <c r="DH44" s="1095"/>
      <c r="DI44" s="1095"/>
      <c r="DJ44" s="1095"/>
      <c r="DK44" s="1096"/>
      <c r="DL44" s="1094"/>
      <c r="DM44" s="1095"/>
      <c r="DN44" s="1095"/>
      <c r="DO44" s="1095"/>
      <c r="DP44" s="1096"/>
      <c r="DQ44" s="1094"/>
      <c r="DR44" s="1095"/>
      <c r="DS44" s="1095"/>
      <c r="DT44" s="1095"/>
      <c r="DU44" s="1096"/>
      <c r="DV44" s="1097"/>
      <c r="DW44" s="1098"/>
      <c r="DX44" s="1098"/>
      <c r="DY44" s="1098"/>
      <c r="DZ44" s="1099"/>
      <c r="EA44" s="248"/>
    </row>
    <row r="45" spans="1:131" s="249" customFormat="1" ht="26.25" customHeight="1" x14ac:dyDescent="0.15">
      <c r="A45" s="263">
        <v>18</v>
      </c>
      <c r="B45" s="1142"/>
      <c r="C45" s="1143"/>
      <c r="D45" s="1143"/>
      <c r="E45" s="1143"/>
      <c r="F45" s="1143"/>
      <c r="G45" s="1143"/>
      <c r="H45" s="1143"/>
      <c r="I45" s="1143"/>
      <c r="J45" s="1143"/>
      <c r="K45" s="1143"/>
      <c r="L45" s="1143"/>
      <c r="M45" s="1143"/>
      <c r="N45" s="1143"/>
      <c r="O45" s="1143"/>
      <c r="P45" s="1144"/>
      <c r="Q45" s="1148"/>
      <c r="R45" s="1149"/>
      <c r="S45" s="1149"/>
      <c r="T45" s="1149"/>
      <c r="U45" s="1149"/>
      <c r="V45" s="1149"/>
      <c r="W45" s="1149"/>
      <c r="X45" s="1149"/>
      <c r="Y45" s="1149"/>
      <c r="Z45" s="1149"/>
      <c r="AA45" s="1149"/>
      <c r="AB45" s="1149"/>
      <c r="AC45" s="1149"/>
      <c r="AD45" s="1149"/>
      <c r="AE45" s="1150"/>
      <c r="AF45" s="1124"/>
      <c r="AG45" s="1125"/>
      <c r="AH45" s="1125"/>
      <c r="AI45" s="1125"/>
      <c r="AJ45" s="1126"/>
      <c r="AK45" s="1075"/>
      <c r="AL45" s="1066"/>
      <c r="AM45" s="1066"/>
      <c r="AN45" s="1066"/>
      <c r="AO45" s="1066"/>
      <c r="AP45" s="1066"/>
      <c r="AQ45" s="1066"/>
      <c r="AR45" s="1066"/>
      <c r="AS45" s="1066"/>
      <c r="AT45" s="1066"/>
      <c r="AU45" s="1066"/>
      <c r="AV45" s="1066"/>
      <c r="AW45" s="1066"/>
      <c r="AX45" s="1066"/>
      <c r="AY45" s="1066"/>
      <c r="AZ45" s="1147"/>
      <c r="BA45" s="1147"/>
      <c r="BB45" s="1147"/>
      <c r="BC45" s="1147"/>
      <c r="BD45" s="1147"/>
      <c r="BE45" s="1137"/>
      <c r="BF45" s="1137"/>
      <c r="BG45" s="1137"/>
      <c r="BH45" s="1137"/>
      <c r="BI45" s="1138"/>
      <c r="BJ45" s="254"/>
      <c r="BK45" s="254"/>
      <c r="BL45" s="254"/>
      <c r="BM45" s="254"/>
      <c r="BN45" s="254"/>
      <c r="BO45" s="267"/>
      <c r="BP45" s="267"/>
      <c r="BQ45" s="264">
        <v>39</v>
      </c>
      <c r="BR45" s="265"/>
      <c r="BS45" s="1119"/>
      <c r="BT45" s="1120"/>
      <c r="BU45" s="1120"/>
      <c r="BV45" s="1120"/>
      <c r="BW45" s="1120"/>
      <c r="BX45" s="1120"/>
      <c r="BY45" s="1120"/>
      <c r="BZ45" s="1120"/>
      <c r="CA45" s="1120"/>
      <c r="CB45" s="1120"/>
      <c r="CC45" s="1120"/>
      <c r="CD45" s="1120"/>
      <c r="CE45" s="1120"/>
      <c r="CF45" s="1120"/>
      <c r="CG45" s="1121"/>
      <c r="CH45" s="1094"/>
      <c r="CI45" s="1095"/>
      <c r="CJ45" s="1095"/>
      <c r="CK45" s="1095"/>
      <c r="CL45" s="1096"/>
      <c r="CM45" s="1094"/>
      <c r="CN45" s="1095"/>
      <c r="CO45" s="1095"/>
      <c r="CP45" s="1095"/>
      <c r="CQ45" s="1096"/>
      <c r="CR45" s="1094"/>
      <c r="CS45" s="1095"/>
      <c r="CT45" s="1095"/>
      <c r="CU45" s="1095"/>
      <c r="CV45" s="1096"/>
      <c r="CW45" s="1094"/>
      <c r="CX45" s="1095"/>
      <c r="CY45" s="1095"/>
      <c r="CZ45" s="1095"/>
      <c r="DA45" s="1096"/>
      <c r="DB45" s="1094"/>
      <c r="DC45" s="1095"/>
      <c r="DD45" s="1095"/>
      <c r="DE45" s="1095"/>
      <c r="DF45" s="1096"/>
      <c r="DG45" s="1094"/>
      <c r="DH45" s="1095"/>
      <c r="DI45" s="1095"/>
      <c r="DJ45" s="1095"/>
      <c r="DK45" s="1096"/>
      <c r="DL45" s="1094"/>
      <c r="DM45" s="1095"/>
      <c r="DN45" s="1095"/>
      <c r="DO45" s="1095"/>
      <c r="DP45" s="1096"/>
      <c r="DQ45" s="1094"/>
      <c r="DR45" s="1095"/>
      <c r="DS45" s="1095"/>
      <c r="DT45" s="1095"/>
      <c r="DU45" s="1096"/>
      <c r="DV45" s="1097"/>
      <c r="DW45" s="1098"/>
      <c r="DX45" s="1098"/>
      <c r="DY45" s="1098"/>
      <c r="DZ45" s="1099"/>
      <c r="EA45" s="248"/>
    </row>
    <row r="46" spans="1:131" s="249" customFormat="1" ht="26.25" customHeight="1" x14ac:dyDescent="0.15">
      <c r="A46" s="263">
        <v>19</v>
      </c>
      <c r="B46" s="1142"/>
      <c r="C46" s="1143"/>
      <c r="D46" s="1143"/>
      <c r="E46" s="1143"/>
      <c r="F46" s="1143"/>
      <c r="G46" s="1143"/>
      <c r="H46" s="1143"/>
      <c r="I46" s="1143"/>
      <c r="J46" s="1143"/>
      <c r="K46" s="1143"/>
      <c r="L46" s="1143"/>
      <c r="M46" s="1143"/>
      <c r="N46" s="1143"/>
      <c r="O46" s="1143"/>
      <c r="P46" s="1144"/>
      <c r="Q46" s="1148"/>
      <c r="R46" s="1149"/>
      <c r="S46" s="1149"/>
      <c r="T46" s="1149"/>
      <c r="U46" s="1149"/>
      <c r="V46" s="1149"/>
      <c r="W46" s="1149"/>
      <c r="X46" s="1149"/>
      <c r="Y46" s="1149"/>
      <c r="Z46" s="1149"/>
      <c r="AA46" s="1149"/>
      <c r="AB46" s="1149"/>
      <c r="AC46" s="1149"/>
      <c r="AD46" s="1149"/>
      <c r="AE46" s="1150"/>
      <c r="AF46" s="1124"/>
      <c r="AG46" s="1125"/>
      <c r="AH46" s="1125"/>
      <c r="AI46" s="1125"/>
      <c r="AJ46" s="1126"/>
      <c r="AK46" s="1075"/>
      <c r="AL46" s="1066"/>
      <c r="AM46" s="1066"/>
      <c r="AN46" s="1066"/>
      <c r="AO46" s="1066"/>
      <c r="AP46" s="1066"/>
      <c r="AQ46" s="1066"/>
      <c r="AR46" s="1066"/>
      <c r="AS46" s="1066"/>
      <c r="AT46" s="1066"/>
      <c r="AU46" s="1066"/>
      <c r="AV46" s="1066"/>
      <c r="AW46" s="1066"/>
      <c r="AX46" s="1066"/>
      <c r="AY46" s="1066"/>
      <c r="AZ46" s="1147"/>
      <c r="BA46" s="1147"/>
      <c r="BB46" s="1147"/>
      <c r="BC46" s="1147"/>
      <c r="BD46" s="1147"/>
      <c r="BE46" s="1137"/>
      <c r="BF46" s="1137"/>
      <c r="BG46" s="1137"/>
      <c r="BH46" s="1137"/>
      <c r="BI46" s="1138"/>
      <c r="BJ46" s="254"/>
      <c r="BK46" s="254"/>
      <c r="BL46" s="254"/>
      <c r="BM46" s="254"/>
      <c r="BN46" s="254"/>
      <c r="BO46" s="267"/>
      <c r="BP46" s="267"/>
      <c r="BQ46" s="264">
        <v>40</v>
      </c>
      <c r="BR46" s="265"/>
      <c r="BS46" s="1119"/>
      <c r="BT46" s="1120"/>
      <c r="BU46" s="1120"/>
      <c r="BV46" s="1120"/>
      <c r="BW46" s="1120"/>
      <c r="BX46" s="1120"/>
      <c r="BY46" s="1120"/>
      <c r="BZ46" s="1120"/>
      <c r="CA46" s="1120"/>
      <c r="CB46" s="1120"/>
      <c r="CC46" s="1120"/>
      <c r="CD46" s="1120"/>
      <c r="CE46" s="1120"/>
      <c r="CF46" s="1120"/>
      <c r="CG46" s="1121"/>
      <c r="CH46" s="1094"/>
      <c r="CI46" s="1095"/>
      <c r="CJ46" s="1095"/>
      <c r="CK46" s="1095"/>
      <c r="CL46" s="1096"/>
      <c r="CM46" s="1094"/>
      <c r="CN46" s="1095"/>
      <c r="CO46" s="1095"/>
      <c r="CP46" s="1095"/>
      <c r="CQ46" s="1096"/>
      <c r="CR46" s="1094"/>
      <c r="CS46" s="1095"/>
      <c r="CT46" s="1095"/>
      <c r="CU46" s="1095"/>
      <c r="CV46" s="1096"/>
      <c r="CW46" s="1094"/>
      <c r="CX46" s="1095"/>
      <c r="CY46" s="1095"/>
      <c r="CZ46" s="1095"/>
      <c r="DA46" s="1096"/>
      <c r="DB46" s="1094"/>
      <c r="DC46" s="1095"/>
      <c r="DD46" s="1095"/>
      <c r="DE46" s="1095"/>
      <c r="DF46" s="1096"/>
      <c r="DG46" s="1094"/>
      <c r="DH46" s="1095"/>
      <c r="DI46" s="1095"/>
      <c r="DJ46" s="1095"/>
      <c r="DK46" s="1096"/>
      <c r="DL46" s="1094"/>
      <c r="DM46" s="1095"/>
      <c r="DN46" s="1095"/>
      <c r="DO46" s="1095"/>
      <c r="DP46" s="1096"/>
      <c r="DQ46" s="1094"/>
      <c r="DR46" s="1095"/>
      <c r="DS46" s="1095"/>
      <c r="DT46" s="1095"/>
      <c r="DU46" s="1096"/>
      <c r="DV46" s="1097"/>
      <c r="DW46" s="1098"/>
      <c r="DX46" s="1098"/>
      <c r="DY46" s="1098"/>
      <c r="DZ46" s="1099"/>
      <c r="EA46" s="248"/>
    </row>
    <row r="47" spans="1:131" s="249" customFormat="1" ht="26.25" customHeight="1" x14ac:dyDescent="0.15">
      <c r="A47" s="263">
        <v>20</v>
      </c>
      <c r="B47" s="1142"/>
      <c r="C47" s="1143"/>
      <c r="D47" s="1143"/>
      <c r="E47" s="1143"/>
      <c r="F47" s="1143"/>
      <c r="G47" s="1143"/>
      <c r="H47" s="1143"/>
      <c r="I47" s="1143"/>
      <c r="J47" s="1143"/>
      <c r="K47" s="1143"/>
      <c r="L47" s="1143"/>
      <c r="M47" s="1143"/>
      <c r="N47" s="1143"/>
      <c r="O47" s="1143"/>
      <c r="P47" s="1144"/>
      <c r="Q47" s="1148"/>
      <c r="R47" s="1149"/>
      <c r="S47" s="1149"/>
      <c r="T47" s="1149"/>
      <c r="U47" s="1149"/>
      <c r="V47" s="1149"/>
      <c r="W47" s="1149"/>
      <c r="X47" s="1149"/>
      <c r="Y47" s="1149"/>
      <c r="Z47" s="1149"/>
      <c r="AA47" s="1149"/>
      <c r="AB47" s="1149"/>
      <c r="AC47" s="1149"/>
      <c r="AD47" s="1149"/>
      <c r="AE47" s="1150"/>
      <c r="AF47" s="1124"/>
      <c r="AG47" s="1125"/>
      <c r="AH47" s="1125"/>
      <c r="AI47" s="1125"/>
      <c r="AJ47" s="1126"/>
      <c r="AK47" s="1075"/>
      <c r="AL47" s="1066"/>
      <c r="AM47" s="1066"/>
      <c r="AN47" s="1066"/>
      <c r="AO47" s="1066"/>
      <c r="AP47" s="1066"/>
      <c r="AQ47" s="1066"/>
      <c r="AR47" s="1066"/>
      <c r="AS47" s="1066"/>
      <c r="AT47" s="1066"/>
      <c r="AU47" s="1066"/>
      <c r="AV47" s="1066"/>
      <c r="AW47" s="1066"/>
      <c r="AX47" s="1066"/>
      <c r="AY47" s="1066"/>
      <c r="AZ47" s="1147"/>
      <c r="BA47" s="1147"/>
      <c r="BB47" s="1147"/>
      <c r="BC47" s="1147"/>
      <c r="BD47" s="1147"/>
      <c r="BE47" s="1137"/>
      <c r="BF47" s="1137"/>
      <c r="BG47" s="1137"/>
      <c r="BH47" s="1137"/>
      <c r="BI47" s="1138"/>
      <c r="BJ47" s="254"/>
      <c r="BK47" s="254"/>
      <c r="BL47" s="254"/>
      <c r="BM47" s="254"/>
      <c r="BN47" s="254"/>
      <c r="BO47" s="267"/>
      <c r="BP47" s="267"/>
      <c r="BQ47" s="264">
        <v>41</v>
      </c>
      <c r="BR47" s="265"/>
      <c r="BS47" s="1119"/>
      <c r="BT47" s="1120"/>
      <c r="BU47" s="1120"/>
      <c r="BV47" s="1120"/>
      <c r="BW47" s="1120"/>
      <c r="BX47" s="1120"/>
      <c r="BY47" s="1120"/>
      <c r="BZ47" s="1120"/>
      <c r="CA47" s="1120"/>
      <c r="CB47" s="1120"/>
      <c r="CC47" s="1120"/>
      <c r="CD47" s="1120"/>
      <c r="CE47" s="1120"/>
      <c r="CF47" s="1120"/>
      <c r="CG47" s="1121"/>
      <c r="CH47" s="1094"/>
      <c r="CI47" s="1095"/>
      <c r="CJ47" s="1095"/>
      <c r="CK47" s="1095"/>
      <c r="CL47" s="1096"/>
      <c r="CM47" s="1094"/>
      <c r="CN47" s="1095"/>
      <c r="CO47" s="1095"/>
      <c r="CP47" s="1095"/>
      <c r="CQ47" s="1096"/>
      <c r="CR47" s="1094"/>
      <c r="CS47" s="1095"/>
      <c r="CT47" s="1095"/>
      <c r="CU47" s="1095"/>
      <c r="CV47" s="1096"/>
      <c r="CW47" s="1094"/>
      <c r="CX47" s="1095"/>
      <c r="CY47" s="1095"/>
      <c r="CZ47" s="1095"/>
      <c r="DA47" s="1096"/>
      <c r="DB47" s="1094"/>
      <c r="DC47" s="1095"/>
      <c r="DD47" s="1095"/>
      <c r="DE47" s="1095"/>
      <c r="DF47" s="1096"/>
      <c r="DG47" s="1094"/>
      <c r="DH47" s="1095"/>
      <c r="DI47" s="1095"/>
      <c r="DJ47" s="1095"/>
      <c r="DK47" s="1096"/>
      <c r="DL47" s="1094"/>
      <c r="DM47" s="1095"/>
      <c r="DN47" s="1095"/>
      <c r="DO47" s="1095"/>
      <c r="DP47" s="1096"/>
      <c r="DQ47" s="1094"/>
      <c r="DR47" s="1095"/>
      <c r="DS47" s="1095"/>
      <c r="DT47" s="1095"/>
      <c r="DU47" s="1096"/>
      <c r="DV47" s="1097"/>
      <c r="DW47" s="1098"/>
      <c r="DX47" s="1098"/>
      <c r="DY47" s="1098"/>
      <c r="DZ47" s="1099"/>
      <c r="EA47" s="248"/>
    </row>
    <row r="48" spans="1:131" s="249" customFormat="1" ht="26.25" customHeight="1" x14ac:dyDescent="0.15">
      <c r="A48" s="263">
        <v>21</v>
      </c>
      <c r="B48" s="1142"/>
      <c r="C48" s="1143"/>
      <c r="D48" s="1143"/>
      <c r="E48" s="1143"/>
      <c r="F48" s="1143"/>
      <c r="G48" s="1143"/>
      <c r="H48" s="1143"/>
      <c r="I48" s="1143"/>
      <c r="J48" s="1143"/>
      <c r="K48" s="1143"/>
      <c r="L48" s="1143"/>
      <c r="M48" s="1143"/>
      <c r="N48" s="1143"/>
      <c r="O48" s="1143"/>
      <c r="P48" s="1144"/>
      <c r="Q48" s="1148"/>
      <c r="R48" s="1149"/>
      <c r="S48" s="1149"/>
      <c r="T48" s="1149"/>
      <c r="U48" s="1149"/>
      <c r="V48" s="1149"/>
      <c r="W48" s="1149"/>
      <c r="X48" s="1149"/>
      <c r="Y48" s="1149"/>
      <c r="Z48" s="1149"/>
      <c r="AA48" s="1149"/>
      <c r="AB48" s="1149"/>
      <c r="AC48" s="1149"/>
      <c r="AD48" s="1149"/>
      <c r="AE48" s="1150"/>
      <c r="AF48" s="1124"/>
      <c r="AG48" s="1125"/>
      <c r="AH48" s="1125"/>
      <c r="AI48" s="1125"/>
      <c r="AJ48" s="1126"/>
      <c r="AK48" s="1075"/>
      <c r="AL48" s="1066"/>
      <c r="AM48" s="1066"/>
      <c r="AN48" s="1066"/>
      <c r="AO48" s="1066"/>
      <c r="AP48" s="1066"/>
      <c r="AQ48" s="1066"/>
      <c r="AR48" s="1066"/>
      <c r="AS48" s="1066"/>
      <c r="AT48" s="1066"/>
      <c r="AU48" s="1066"/>
      <c r="AV48" s="1066"/>
      <c r="AW48" s="1066"/>
      <c r="AX48" s="1066"/>
      <c r="AY48" s="1066"/>
      <c r="AZ48" s="1147"/>
      <c r="BA48" s="1147"/>
      <c r="BB48" s="1147"/>
      <c r="BC48" s="1147"/>
      <c r="BD48" s="1147"/>
      <c r="BE48" s="1137"/>
      <c r="BF48" s="1137"/>
      <c r="BG48" s="1137"/>
      <c r="BH48" s="1137"/>
      <c r="BI48" s="1138"/>
      <c r="BJ48" s="254"/>
      <c r="BK48" s="254"/>
      <c r="BL48" s="254"/>
      <c r="BM48" s="254"/>
      <c r="BN48" s="254"/>
      <c r="BO48" s="267"/>
      <c r="BP48" s="267"/>
      <c r="BQ48" s="264">
        <v>42</v>
      </c>
      <c r="BR48" s="265"/>
      <c r="BS48" s="1119"/>
      <c r="BT48" s="1120"/>
      <c r="BU48" s="1120"/>
      <c r="BV48" s="1120"/>
      <c r="BW48" s="1120"/>
      <c r="BX48" s="1120"/>
      <c r="BY48" s="1120"/>
      <c r="BZ48" s="1120"/>
      <c r="CA48" s="1120"/>
      <c r="CB48" s="1120"/>
      <c r="CC48" s="1120"/>
      <c r="CD48" s="1120"/>
      <c r="CE48" s="1120"/>
      <c r="CF48" s="1120"/>
      <c r="CG48" s="1121"/>
      <c r="CH48" s="1094"/>
      <c r="CI48" s="1095"/>
      <c r="CJ48" s="1095"/>
      <c r="CK48" s="1095"/>
      <c r="CL48" s="1096"/>
      <c r="CM48" s="1094"/>
      <c r="CN48" s="1095"/>
      <c r="CO48" s="1095"/>
      <c r="CP48" s="1095"/>
      <c r="CQ48" s="1096"/>
      <c r="CR48" s="1094"/>
      <c r="CS48" s="1095"/>
      <c r="CT48" s="1095"/>
      <c r="CU48" s="1095"/>
      <c r="CV48" s="1096"/>
      <c r="CW48" s="1094"/>
      <c r="CX48" s="1095"/>
      <c r="CY48" s="1095"/>
      <c r="CZ48" s="1095"/>
      <c r="DA48" s="1096"/>
      <c r="DB48" s="1094"/>
      <c r="DC48" s="1095"/>
      <c r="DD48" s="1095"/>
      <c r="DE48" s="1095"/>
      <c r="DF48" s="1096"/>
      <c r="DG48" s="1094"/>
      <c r="DH48" s="1095"/>
      <c r="DI48" s="1095"/>
      <c r="DJ48" s="1095"/>
      <c r="DK48" s="1096"/>
      <c r="DL48" s="1094"/>
      <c r="DM48" s="1095"/>
      <c r="DN48" s="1095"/>
      <c r="DO48" s="1095"/>
      <c r="DP48" s="1096"/>
      <c r="DQ48" s="1094"/>
      <c r="DR48" s="1095"/>
      <c r="DS48" s="1095"/>
      <c r="DT48" s="1095"/>
      <c r="DU48" s="1096"/>
      <c r="DV48" s="1097"/>
      <c r="DW48" s="1098"/>
      <c r="DX48" s="1098"/>
      <c r="DY48" s="1098"/>
      <c r="DZ48" s="1099"/>
      <c r="EA48" s="248"/>
    </row>
    <row r="49" spans="1:131" s="249" customFormat="1" ht="26.25" customHeight="1" x14ac:dyDescent="0.15">
      <c r="A49" s="263">
        <v>22</v>
      </c>
      <c r="B49" s="1142"/>
      <c r="C49" s="1143"/>
      <c r="D49" s="1143"/>
      <c r="E49" s="1143"/>
      <c r="F49" s="1143"/>
      <c r="G49" s="1143"/>
      <c r="H49" s="1143"/>
      <c r="I49" s="1143"/>
      <c r="J49" s="1143"/>
      <c r="K49" s="1143"/>
      <c r="L49" s="1143"/>
      <c r="M49" s="1143"/>
      <c r="N49" s="1143"/>
      <c r="O49" s="1143"/>
      <c r="P49" s="1144"/>
      <c r="Q49" s="1148"/>
      <c r="R49" s="1149"/>
      <c r="S49" s="1149"/>
      <c r="T49" s="1149"/>
      <c r="U49" s="1149"/>
      <c r="V49" s="1149"/>
      <c r="W49" s="1149"/>
      <c r="X49" s="1149"/>
      <c r="Y49" s="1149"/>
      <c r="Z49" s="1149"/>
      <c r="AA49" s="1149"/>
      <c r="AB49" s="1149"/>
      <c r="AC49" s="1149"/>
      <c r="AD49" s="1149"/>
      <c r="AE49" s="1150"/>
      <c r="AF49" s="1124"/>
      <c r="AG49" s="1125"/>
      <c r="AH49" s="1125"/>
      <c r="AI49" s="1125"/>
      <c r="AJ49" s="1126"/>
      <c r="AK49" s="1075"/>
      <c r="AL49" s="1066"/>
      <c r="AM49" s="1066"/>
      <c r="AN49" s="1066"/>
      <c r="AO49" s="1066"/>
      <c r="AP49" s="1066"/>
      <c r="AQ49" s="1066"/>
      <c r="AR49" s="1066"/>
      <c r="AS49" s="1066"/>
      <c r="AT49" s="1066"/>
      <c r="AU49" s="1066"/>
      <c r="AV49" s="1066"/>
      <c r="AW49" s="1066"/>
      <c r="AX49" s="1066"/>
      <c r="AY49" s="1066"/>
      <c r="AZ49" s="1147"/>
      <c r="BA49" s="1147"/>
      <c r="BB49" s="1147"/>
      <c r="BC49" s="1147"/>
      <c r="BD49" s="1147"/>
      <c r="BE49" s="1137"/>
      <c r="BF49" s="1137"/>
      <c r="BG49" s="1137"/>
      <c r="BH49" s="1137"/>
      <c r="BI49" s="1138"/>
      <c r="BJ49" s="254"/>
      <c r="BK49" s="254"/>
      <c r="BL49" s="254"/>
      <c r="BM49" s="254"/>
      <c r="BN49" s="254"/>
      <c r="BO49" s="267"/>
      <c r="BP49" s="267"/>
      <c r="BQ49" s="264">
        <v>43</v>
      </c>
      <c r="BR49" s="265"/>
      <c r="BS49" s="1119"/>
      <c r="BT49" s="1120"/>
      <c r="BU49" s="1120"/>
      <c r="BV49" s="1120"/>
      <c r="BW49" s="1120"/>
      <c r="BX49" s="1120"/>
      <c r="BY49" s="1120"/>
      <c r="BZ49" s="1120"/>
      <c r="CA49" s="1120"/>
      <c r="CB49" s="1120"/>
      <c r="CC49" s="1120"/>
      <c r="CD49" s="1120"/>
      <c r="CE49" s="1120"/>
      <c r="CF49" s="1120"/>
      <c r="CG49" s="1121"/>
      <c r="CH49" s="1094"/>
      <c r="CI49" s="1095"/>
      <c r="CJ49" s="1095"/>
      <c r="CK49" s="1095"/>
      <c r="CL49" s="1096"/>
      <c r="CM49" s="1094"/>
      <c r="CN49" s="1095"/>
      <c r="CO49" s="1095"/>
      <c r="CP49" s="1095"/>
      <c r="CQ49" s="1096"/>
      <c r="CR49" s="1094"/>
      <c r="CS49" s="1095"/>
      <c r="CT49" s="1095"/>
      <c r="CU49" s="1095"/>
      <c r="CV49" s="1096"/>
      <c r="CW49" s="1094"/>
      <c r="CX49" s="1095"/>
      <c r="CY49" s="1095"/>
      <c r="CZ49" s="1095"/>
      <c r="DA49" s="1096"/>
      <c r="DB49" s="1094"/>
      <c r="DC49" s="1095"/>
      <c r="DD49" s="1095"/>
      <c r="DE49" s="1095"/>
      <c r="DF49" s="1096"/>
      <c r="DG49" s="1094"/>
      <c r="DH49" s="1095"/>
      <c r="DI49" s="1095"/>
      <c r="DJ49" s="1095"/>
      <c r="DK49" s="1096"/>
      <c r="DL49" s="1094"/>
      <c r="DM49" s="1095"/>
      <c r="DN49" s="1095"/>
      <c r="DO49" s="1095"/>
      <c r="DP49" s="1096"/>
      <c r="DQ49" s="1094"/>
      <c r="DR49" s="1095"/>
      <c r="DS49" s="1095"/>
      <c r="DT49" s="1095"/>
      <c r="DU49" s="1096"/>
      <c r="DV49" s="1097"/>
      <c r="DW49" s="1098"/>
      <c r="DX49" s="1098"/>
      <c r="DY49" s="1098"/>
      <c r="DZ49" s="1099"/>
      <c r="EA49" s="248"/>
    </row>
    <row r="50" spans="1:131" s="249" customFormat="1" ht="26.25" customHeight="1" x14ac:dyDescent="0.15">
      <c r="A50" s="263">
        <v>23</v>
      </c>
      <c r="B50" s="1142"/>
      <c r="C50" s="1143"/>
      <c r="D50" s="1143"/>
      <c r="E50" s="1143"/>
      <c r="F50" s="1143"/>
      <c r="G50" s="1143"/>
      <c r="H50" s="1143"/>
      <c r="I50" s="1143"/>
      <c r="J50" s="1143"/>
      <c r="K50" s="1143"/>
      <c r="L50" s="1143"/>
      <c r="M50" s="1143"/>
      <c r="N50" s="1143"/>
      <c r="O50" s="1143"/>
      <c r="P50" s="1144"/>
      <c r="Q50" s="1145"/>
      <c r="R50" s="1128"/>
      <c r="S50" s="1128"/>
      <c r="T50" s="1128"/>
      <c r="U50" s="1128"/>
      <c r="V50" s="1128"/>
      <c r="W50" s="1128"/>
      <c r="X50" s="1128"/>
      <c r="Y50" s="1128"/>
      <c r="Z50" s="1128"/>
      <c r="AA50" s="1128"/>
      <c r="AB50" s="1128"/>
      <c r="AC50" s="1128"/>
      <c r="AD50" s="1128"/>
      <c r="AE50" s="1146"/>
      <c r="AF50" s="1124"/>
      <c r="AG50" s="1125"/>
      <c r="AH50" s="1125"/>
      <c r="AI50" s="1125"/>
      <c r="AJ50" s="1126"/>
      <c r="AK50" s="1127"/>
      <c r="AL50" s="1128"/>
      <c r="AM50" s="1128"/>
      <c r="AN50" s="1128"/>
      <c r="AO50" s="1128"/>
      <c r="AP50" s="1128"/>
      <c r="AQ50" s="1128"/>
      <c r="AR50" s="1128"/>
      <c r="AS50" s="1128"/>
      <c r="AT50" s="1128"/>
      <c r="AU50" s="1128"/>
      <c r="AV50" s="1128"/>
      <c r="AW50" s="1128"/>
      <c r="AX50" s="1128"/>
      <c r="AY50" s="1128"/>
      <c r="AZ50" s="1129"/>
      <c r="BA50" s="1129"/>
      <c r="BB50" s="1129"/>
      <c r="BC50" s="1129"/>
      <c r="BD50" s="1129"/>
      <c r="BE50" s="1137"/>
      <c r="BF50" s="1137"/>
      <c r="BG50" s="1137"/>
      <c r="BH50" s="1137"/>
      <c r="BI50" s="1138"/>
      <c r="BJ50" s="254"/>
      <c r="BK50" s="254"/>
      <c r="BL50" s="254"/>
      <c r="BM50" s="254"/>
      <c r="BN50" s="254"/>
      <c r="BO50" s="267"/>
      <c r="BP50" s="267"/>
      <c r="BQ50" s="264">
        <v>44</v>
      </c>
      <c r="BR50" s="265"/>
      <c r="BS50" s="1119"/>
      <c r="BT50" s="1120"/>
      <c r="BU50" s="1120"/>
      <c r="BV50" s="1120"/>
      <c r="BW50" s="1120"/>
      <c r="BX50" s="1120"/>
      <c r="BY50" s="1120"/>
      <c r="BZ50" s="1120"/>
      <c r="CA50" s="1120"/>
      <c r="CB50" s="1120"/>
      <c r="CC50" s="1120"/>
      <c r="CD50" s="1120"/>
      <c r="CE50" s="1120"/>
      <c r="CF50" s="1120"/>
      <c r="CG50" s="1121"/>
      <c r="CH50" s="1094"/>
      <c r="CI50" s="1095"/>
      <c r="CJ50" s="1095"/>
      <c r="CK50" s="1095"/>
      <c r="CL50" s="1096"/>
      <c r="CM50" s="1094"/>
      <c r="CN50" s="1095"/>
      <c r="CO50" s="1095"/>
      <c r="CP50" s="1095"/>
      <c r="CQ50" s="1096"/>
      <c r="CR50" s="1094"/>
      <c r="CS50" s="1095"/>
      <c r="CT50" s="1095"/>
      <c r="CU50" s="1095"/>
      <c r="CV50" s="1096"/>
      <c r="CW50" s="1094"/>
      <c r="CX50" s="1095"/>
      <c r="CY50" s="1095"/>
      <c r="CZ50" s="1095"/>
      <c r="DA50" s="1096"/>
      <c r="DB50" s="1094"/>
      <c r="DC50" s="1095"/>
      <c r="DD50" s="1095"/>
      <c r="DE50" s="1095"/>
      <c r="DF50" s="1096"/>
      <c r="DG50" s="1094"/>
      <c r="DH50" s="1095"/>
      <c r="DI50" s="1095"/>
      <c r="DJ50" s="1095"/>
      <c r="DK50" s="1096"/>
      <c r="DL50" s="1094"/>
      <c r="DM50" s="1095"/>
      <c r="DN50" s="1095"/>
      <c r="DO50" s="1095"/>
      <c r="DP50" s="1096"/>
      <c r="DQ50" s="1094"/>
      <c r="DR50" s="1095"/>
      <c r="DS50" s="1095"/>
      <c r="DT50" s="1095"/>
      <c r="DU50" s="1096"/>
      <c r="DV50" s="1097"/>
      <c r="DW50" s="1098"/>
      <c r="DX50" s="1098"/>
      <c r="DY50" s="1098"/>
      <c r="DZ50" s="1099"/>
      <c r="EA50" s="248"/>
    </row>
    <row r="51" spans="1:131" s="249" customFormat="1" ht="26.25" customHeight="1" x14ac:dyDescent="0.15">
      <c r="A51" s="263">
        <v>24</v>
      </c>
      <c r="B51" s="1142"/>
      <c r="C51" s="1143"/>
      <c r="D51" s="1143"/>
      <c r="E51" s="1143"/>
      <c r="F51" s="1143"/>
      <c r="G51" s="1143"/>
      <c r="H51" s="1143"/>
      <c r="I51" s="1143"/>
      <c r="J51" s="1143"/>
      <c r="K51" s="1143"/>
      <c r="L51" s="1143"/>
      <c r="M51" s="1143"/>
      <c r="N51" s="1143"/>
      <c r="O51" s="1143"/>
      <c r="P51" s="1144"/>
      <c r="Q51" s="1145"/>
      <c r="R51" s="1128"/>
      <c r="S51" s="1128"/>
      <c r="T51" s="1128"/>
      <c r="U51" s="1128"/>
      <c r="V51" s="1128"/>
      <c r="W51" s="1128"/>
      <c r="X51" s="1128"/>
      <c r="Y51" s="1128"/>
      <c r="Z51" s="1128"/>
      <c r="AA51" s="1128"/>
      <c r="AB51" s="1128"/>
      <c r="AC51" s="1128"/>
      <c r="AD51" s="1128"/>
      <c r="AE51" s="1146"/>
      <c r="AF51" s="1124"/>
      <c r="AG51" s="1125"/>
      <c r="AH51" s="1125"/>
      <c r="AI51" s="1125"/>
      <c r="AJ51" s="1126"/>
      <c r="AK51" s="1127"/>
      <c r="AL51" s="1128"/>
      <c r="AM51" s="1128"/>
      <c r="AN51" s="1128"/>
      <c r="AO51" s="1128"/>
      <c r="AP51" s="1128"/>
      <c r="AQ51" s="1128"/>
      <c r="AR51" s="1128"/>
      <c r="AS51" s="1128"/>
      <c r="AT51" s="1128"/>
      <c r="AU51" s="1128"/>
      <c r="AV51" s="1128"/>
      <c r="AW51" s="1128"/>
      <c r="AX51" s="1128"/>
      <c r="AY51" s="1128"/>
      <c r="AZ51" s="1129"/>
      <c r="BA51" s="1129"/>
      <c r="BB51" s="1129"/>
      <c r="BC51" s="1129"/>
      <c r="BD51" s="1129"/>
      <c r="BE51" s="1137"/>
      <c r="BF51" s="1137"/>
      <c r="BG51" s="1137"/>
      <c r="BH51" s="1137"/>
      <c r="BI51" s="1138"/>
      <c r="BJ51" s="254"/>
      <c r="BK51" s="254"/>
      <c r="BL51" s="254"/>
      <c r="BM51" s="254"/>
      <c r="BN51" s="254"/>
      <c r="BO51" s="267"/>
      <c r="BP51" s="267"/>
      <c r="BQ51" s="264">
        <v>45</v>
      </c>
      <c r="BR51" s="265"/>
      <c r="BS51" s="1119"/>
      <c r="BT51" s="1120"/>
      <c r="BU51" s="1120"/>
      <c r="BV51" s="1120"/>
      <c r="BW51" s="1120"/>
      <c r="BX51" s="1120"/>
      <c r="BY51" s="1120"/>
      <c r="BZ51" s="1120"/>
      <c r="CA51" s="1120"/>
      <c r="CB51" s="1120"/>
      <c r="CC51" s="1120"/>
      <c r="CD51" s="1120"/>
      <c r="CE51" s="1120"/>
      <c r="CF51" s="1120"/>
      <c r="CG51" s="1121"/>
      <c r="CH51" s="1094"/>
      <c r="CI51" s="1095"/>
      <c r="CJ51" s="1095"/>
      <c r="CK51" s="1095"/>
      <c r="CL51" s="1096"/>
      <c r="CM51" s="1094"/>
      <c r="CN51" s="1095"/>
      <c r="CO51" s="1095"/>
      <c r="CP51" s="1095"/>
      <c r="CQ51" s="1096"/>
      <c r="CR51" s="1094"/>
      <c r="CS51" s="1095"/>
      <c r="CT51" s="1095"/>
      <c r="CU51" s="1095"/>
      <c r="CV51" s="1096"/>
      <c r="CW51" s="1094"/>
      <c r="CX51" s="1095"/>
      <c r="CY51" s="1095"/>
      <c r="CZ51" s="1095"/>
      <c r="DA51" s="1096"/>
      <c r="DB51" s="1094"/>
      <c r="DC51" s="1095"/>
      <c r="DD51" s="1095"/>
      <c r="DE51" s="1095"/>
      <c r="DF51" s="1096"/>
      <c r="DG51" s="1094"/>
      <c r="DH51" s="1095"/>
      <c r="DI51" s="1095"/>
      <c r="DJ51" s="1095"/>
      <c r="DK51" s="1096"/>
      <c r="DL51" s="1094"/>
      <c r="DM51" s="1095"/>
      <c r="DN51" s="1095"/>
      <c r="DO51" s="1095"/>
      <c r="DP51" s="1096"/>
      <c r="DQ51" s="1094"/>
      <c r="DR51" s="1095"/>
      <c r="DS51" s="1095"/>
      <c r="DT51" s="1095"/>
      <c r="DU51" s="1096"/>
      <c r="DV51" s="1097"/>
      <c r="DW51" s="1098"/>
      <c r="DX51" s="1098"/>
      <c r="DY51" s="1098"/>
      <c r="DZ51" s="1099"/>
      <c r="EA51" s="248"/>
    </row>
    <row r="52" spans="1:131" s="249" customFormat="1" ht="26.25" customHeight="1" x14ac:dyDescent="0.15">
      <c r="A52" s="263">
        <v>25</v>
      </c>
      <c r="B52" s="1142"/>
      <c r="C52" s="1143"/>
      <c r="D52" s="1143"/>
      <c r="E52" s="1143"/>
      <c r="F52" s="1143"/>
      <c r="G52" s="1143"/>
      <c r="H52" s="1143"/>
      <c r="I52" s="1143"/>
      <c r="J52" s="1143"/>
      <c r="K52" s="1143"/>
      <c r="L52" s="1143"/>
      <c r="M52" s="1143"/>
      <c r="N52" s="1143"/>
      <c r="O52" s="1143"/>
      <c r="P52" s="1144"/>
      <c r="Q52" s="1145"/>
      <c r="R52" s="1128"/>
      <c r="S52" s="1128"/>
      <c r="T52" s="1128"/>
      <c r="U52" s="1128"/>
      <c r="V52" s="1128"/>
      <c r="W52" s="1128"/>
      <c r="X52" s="1128"/>
      <c r="Y52" s="1128"/>
      <c r="Z52" s="1128"/>
      <c r="AA52" s="1128"/>
      <c r="AB52" s="1128"/>
      <c r="AC52" s="1128"/>
      <c r="AD52" s="1128"/>
      <c r="AE52" s="1146"/>
      <c r="AF52" s="1124"/>
      <c r="AG52" s="1125"/>
      <c r="AH52" s="1125"/>
      <c r="AI52" s="1125"/>
      <c r="AJ52" s="1126"/>
      <c r="AK52" s="1127"/>
      <c r="AL52" s="1128"/>
      <c r="AM52" s="1128"/>
      <c r="AN52" s="1128"/>
      <c r="AO52" s="1128"/>
      <c r="AP52" s="1128"/>
      <c r="AQ52" s="1128"/>
      <c r="AR52" s="1128"/>
      <c r="AS52" s="1128"/>
      <c r="AT52" s="1128"/>
      <c r="AU52" s="1128"/>
      <c r="AV52" s="1128"/>
      <c r="AW52" s="1128"/>
      <c r="AX52" s="1128"/>
      <c r="AY52" s="1128"/>
      <c r="AZ52" s="1129"/>
      <c r="BA52" s="1129"/>
      <c r="BB52" s="1129"/>
      <c r="BC52" s="1129"/>
      <c r="BD52" s="1129"/>
      <c r="BE52" s="1137"/>
      <c r="BF52" s="1137"/>
      <c r="BG52" s="1137"/>
      <c r="BH52" s="1137"/>
      <c r="BI52" s="1138"/>
      <c r="BJ52" s="254"/>
      <c r="BK52" s="254"/>
      <c r="BL52" s="254"/>
      <c r="BM52" s="254"/>
      <c r="BN52" s="254"/>
      <c r="BO52" s="267"/>
      <c r="BP52" s="267"/>
      <c r="BQ52" s="264">
        <v>46</v>
      </c>
      <c r="BR52" s="265"/>
      <c r="BS52" s="1119"/>
      <c r="BT52" s="1120"/>
      <c r="BU52" s="1120"/>
      <c r="BV52" s="1120"/>
      <c r="BW52" s="1120"/>
      <c r="BX52" s="1120"/>
      <c r="BY52" s="1120"/>
      <c r="BZ52" s="1120"/>
      <c r="CA52" s="1120"/>
      <c r="CB52" s="1120"/>
      <c r="CC52" s="1120"/>
      <c r="CD52" s="1120"/>
      <c r="CE52" s="1120"/>
      <c r="CF52" s="1120"/>
      <c r="CG52" s="1121"/>
      <c r="CH52" s="1094"/>
      <c r="CI52" s="1095"/>
      <c r="CJ52" s="1095"/>
      <c r="CK52" s="1095"/>
      <c r="CL52" s="1096"/>
      <c r="CM52" s="1094"/>
      <c r="CN52" s="1095"/>
      <c r="CO52" s="1095"/>
      <c r="CP52" s="1095"/>
      <c r="CQ52" s="1096"/>
      <c r="CR52" s="1094"/>
      <c r="CS52" s="1095"/>
      <c r="CT52" s="1095"/>
      <c r="CU52" s="1095"/>
      <c r="CV52" s="1096"/>
      <c r="CW52" s="1094"/>
      <c r="CX52" s="1095"/>
      <c r="CY52" s="1095"/>
      <c r="CZ52" s="1095"/>
      <c r="DA52" s="1096"/>
      <c r="DB52" s="1094"/>
      <c r="DC52" s="1095"/>
      <c r="DD52" s="1095"/>
      <c r="DE52" s="1095"/>
      <c r="DF52" s="1096"/>
      <c r="DG52" s="1094"/>
      <c r="DH52" s="1095"/>
      <c r="DI52" s="1095"/>
      <c r="DJ52" s="1095"/>
      <c r="DK52" s="1096"/>
      <c r="DL52" s="1094"/>
      <c r="DM52" s="1095"/>
      <c r="DN52" s="1095"/>
      <c r="DO52" s="1095"/>
      <c r="DP52" s="1096"/>
      <c r="DQ52" s="1094"/>
      <c r="DR52" s="1095"/>
      <c r="DS52" s="1095"/>
      <c r="DT52" s="1095"/>
      <c r="DU52" s="1096"/>
      <c r="DV52" s="1097"/>
      <c r="DW52" s="1098"/>
      <c r="DX52" s="1098"/>
      <c r="DY52" s="1098"/>
      <c r="DZ52" s="1099"/>
      <c r="EA52" s="248"/>
    </row>
    <row r="53" spans="1:131" s="249" customFormat="1" ht="26.25" customHeight="1" x14ac:dyDescent="0.15">
      <c r="A53" s="263">
        <v>26</v>
      </c>
      <c r="B53" s="1142"/>
      <c r="C53" s="1143"/>
      <c r="D53" s="1143"/>
      <c r="E53" s="1143"/>
      <c r="F53" s="1143"/>
      <c r="G53" s="1143"/>
      <c r="H53" s="1143"/>
      <c r="I53" s="1143"/>
      <c r="J53" s="1143"/>
      <c r="K53" s="1143"/>
      <c r="L53" s="1143"/>
      <c r="M53" s="1143"/>
      <c r="N53" s="1143"/>
      <c r="O53" s="1143"/>
      <c r="P53" s="1144"/>
      <c r="Q53" s="1145"/>
      <c r="R53" s="1128"/>
      <c r="S53" s="1128"/>
      <c r="T53" s="1128"/>
      <c r="U53" s="1128"/>
      <c r="V53" s="1128"/>
      <c r="W53" s="1128"/>
      <c r="X53" s="1128"/>
      <c r="Y53" s="1128"/>
      <c r="Z53" s="1128"/>
      <c r="AA53" s="1128"/>
      <c r="AB53" s="1128"/>
      <c r="AC53" s="1128"/>
      <c r="AD53" s="1128"/>
      <c r="AE53" s="1146"/>
      <c r="AF53" s="1124"/>
      <c r="AG53" s="1125"/>
      <c r="AH53" s="1125"/>
      <c r="AI53" s="1125"/>
      <c r="AJ53" s="1126"/>
      <c r="AK53" s="1127"/>
      <c r="AL53" s="1128"/>
      <c r="AM53" s="1128"/>
      <c r="AN53" s="1128"/>
      <c r="AO53" s="1128"/>
      <c r="AP53" s="1128"/>
      <c r="AQ53" s="1128"/>
      <c r="AR53" s="1128"/>
      <c r="AS53" s="1128"/>
      <c r="AT53" s="1128"/>
      <c r="AU53" s="1128"/>
      <c r="AV53" s="1128"/>
      <c r="AW53" s="1128"/>
      <c r="AX53" s="1128"/>
      <c r="AY53" s="1128"/>
      <c r="AZ53" s="1129"/>
      <c r="BA53" s="1129"/>
      <c r="BB53" s="1129"/>
      <c r="BC53" s="1129"/>
      <c r="BD53" s="1129"/>
      <c r="BE53" s="1137"/>
      <c r="BF53" s="1137"/>
      <c r="BG53" s="1137"/>
      <c r="BH53" s="1137"/>
      <c r="BI53" s="1138"/>
      <c r="BJ53" s="254"/>
      <c r="BK53" s="254"/>
      <c r="BL53" s="254"/>
      <c r="BM53" s="254"/>
      <c r="BN53" s="254"/>
      <c r="BO53" s="267"/>
      <c r="BP53" s="267"/>
      <c r="BQ53" s="264">
        <v>47</v>
      </c>
      <c r="BR53" s="265"/>
      <c r="BS53" s="1119"/>
      <c r="BT53" s="1120"/>
      <c r="BU53" s="1120"/>
      <c r="BV53" s="1120"/>
      <c r="BW53" s="1120"/>
      <c r="BX53" s="1120"/>
      <c r="BY53" s="1120"/>
      <c r="BZ53" s="1120"/>
      <c r="CA53" s="1120"/>
      <c r="CB53" s="1120"/>
      <c r="CC53" s="1120"/>
      <c r="CD53" s="1120"/>
      <c r="CE53" s="1120"/>
      <c r="CF53" s="1120"/>
      <c r="CG53" s="1121"/>
      <c r="CH53" s="1094"/>
      <c r="CI53" s="1095"/>
      <c r="CJ53" s="1095"/>
      <c r="CK53" s="1095"/>
      <c r="CL53" s="1096"/>
      <c r="CM53" s="1094"/>
      <c r="CN53" s="1095"/>
      <c r="CO53" s="1095"/>
      <c r="CP53" s="1095"/>
      <c r="CQ53" s="1096"/>
      <c r="CR53" s="1094"/>
      <c r="CS53" s="1095"/>
      <c r="CT53" s="1095"/>
      <c r="CU53" s="1095"/>
      <c r="CV53" s="1096"/>
      <c r="CW53" s="1094"/>
      <c r="CX53" s="1095"/>
      <c r="CY53" s="1095"/>
      <c r="CZ53" s="1095"/>
      <c r="DA53" s="1096"/>
      <c r="DB53" s="1094"/>
      <c r="DC53" s="1095"/>
      <c r="DD53" s="1095"/>
      <c r="DE53" s="1095"/>
      <c r="DF53" s="1096"/>
      <c r="DG53" s="1094"/>
      <c r="DH53" s="1095"/>
      <c r="DI53" s="1095"/>
      <c r="DJ53" s="1095"/>
      <c r="DK53" s="1096"/>
      <c r="DL53" s="1094"/>
      <c r="DM53" s="1095"/>
      <c r="DN53" s="1095"/>
      <c r="DO53" s="1095"/>
      <c r="DP53" s="1096"/>
      <c r="DQ53" s="1094"/>
      <c r="DR53" s="1095"/>
      <c r="DS53" s="1095"/>
      <c r="DT53" s="1095"/>
      <c r="DU53" s="1096"/>
      <c r="DV53" s="1097"/>
      <c r="DW53" s="1098"/>
      <c r="DX53" s="1098"/>
      <c r="DY53" s="1098"/>
      <c r="DZ53" s="1099"/>
      <c r="EA53" s="248"/>
    </row>
    <row r="54" spans="1:131" s="249" customFormat="1" ht="26.25" customHeight="1" x14ac:dyDescent="0.15">
      <c r="A54" s="263">
        <v>27</v>
      </c>
      <c r="B54" s="1142"/>
      <c r="C54" s="1143"/>
      <c r="D54" s="1143"/>
      <c r="E54" s="1143"/>
      <c r="F54" s="1143"/>
      <c r="G54" s="1143"/>
      <c r="H54" s="1143"/>
      <c r="I54" s="1143"/>
      <c r="J54" s="1143"/>
      <c r="K54" s="1143"/>
      <c r="L54" s="1143"/>
      <c r="M54" s="1143"/>
      <c r="N54" s="1143"/>
      <c r="O54" s="1143"/>
      <c r="P54" s="1144"/>
      <c r="Q54" s="1145"/>
      <c r="R54" s="1128"/>
      <c r="S54" s="1128"/>
      <c r="T54" s="1128"/>
      <c r="U54" s="1128"/>
      <c r="V54" s="1128"/>
      <c r="W54" s="1128"/>
      <c r="X54" s="1128"/>
      <c r="Y54" s="1128"/>
      <c r="Z54" s="1128"/>
      <c r="AA54" s="1128"/>
      <c r="AB54" s="1128"/>
      <c r="AC54" s="1128"/>
      <c r="AD54" s="1128"/>
      <c r="AE54" s="1146"/>
      <c r="AF54" s="1124"/>
      <c r="AG54" s="1125"/>
      <c r="AH54" s="1125"/>
      <c r="AI54" s="1125"/>
      <c r="AJ54" s="1126"/>
      <c r="AK54" s="1127"/>
      <c r="AL54" s="1128"/>
      <c r="AM54" s="1128"/>
      <c r="AN54" s="1128"/>
      <c r="AO54" s="1128"/>
      <c r="AP54" s="1128"/>
      <c r="AQ54" s="1128"/>
      <c r="AR54" s="1128"/>
      <c r="AS54" s="1128"/>
      <c r="AT54" s="1128"/>
      <c r="AU54" s="1128"/>
      <c r="AV54" s="1128"/>
      <c r="AW54" s="1128"/>
      <c r="AX54" s="1128"/>
      <c r="AY54" s="1128"/>
      <c r="AZ54" s="1129"/>
      <c r="BA54" s="1129"/>
      <c r="BB54" s="1129"/>
      <c r="BC54" s="1129"/>
      <c r="BD54" s="1129"/>
      <c r="BE54" s="1137"/>
      <c r="BF54" s="1137"/>
      <c r="BG54" s="1137"/>
      <c r="BH54" s="1137"/>
      <c r="BI54" s="1138"/>
      <c r="BJ54" s="254"/>
      <c r="BK54" s="254"/>
      <c r="BL54" s="254"/>
      <c r="BM54" s="254"/>
      <c r="BN54" s="254"/>
      <c r="BO54" s="267"/>
      <c r="BP54" s="267"/>
      <c r="BQ54" s="264">
        <v>48</v>
      </c>
      <c r="BR54" s="265"/>
      <c r="BS54" s="1119"/>
      <c r="BT54" s="1120"/>
      <c r="BU54" s="1120"/>
      <c r="BV54" s="1120"/>
      <c r="BW54" s="1120"/>
      <c r="BX54" s="1120"/>
      <c r="BY54" s="1120"/>
      <c r="BZ54" s="1120"/>
      <c r="CA54" s="1120"/>
      <c r="CB54" s="1120"/>
      <c r="CC54" s="1120"/>
      <c r="CD54" s="1120"/>
      <c r="CE54" s="1120"/>
      <c r="CF54" s="1120"/>
      <c r="CG54" s="1121"/>
      <c r="CH54" s="1094"/>
      <c r="CI54" s="1095"/>
      <c r="CJ54" s="1095"/>
      <c r="CK54" s="1095"/>
      <c r="CL54" s="1096"/>
      <c r="CM54" s="1094"/>
      <c r="CN54" s="1095"/>
      <c r="CO54" s="1095"/>
      <c r="CP54" s="1095"/>
      <c r="CQ54" s="1096"/>
      <c r="CR54" s="1094"/>
      <c r="CS54" s="1095"/>
      <c r="CT54" s="1095"/>
      <c r="CU54" s="1095"/>
      <c r="CV54" s="1096"/>
      <c r="CW54" s="1094"/>
      <c r="CX54" s="1095"/>
      <c r="CY54" s="1095"/>
      <c r="CZ54" s="1095"/>
      <c r="DA54" s="1096"/>
      <c r="DB54" s="1094"/>
      <c r="DC54" s="1095"/>
      <c r="DD54" s="1095"/>
      <c r="DE54" s="1095"/>
      <c r="DF54" s="1096"/>
      <c r="DG54" s="1094"/>
      <c r="DH54" s="1095"/>
      <c r="DI54" s="1095"/>
      <c r="DJ54" s="1095"/>
      <c r="DK54" s="1096"/>
      <c r="DL54" s="1094"/>
      <c r="DM54" s="1095"/>
      <c r="DN54" s="1095"/>
      <c r="DO54" s="1095"/>
      <c r="DP54" s="1096"/>
      <c r="DQ54" s="1094"/>
      <c r="DR54" s="1095"/>
      <c r="DS54" s="1095"/>
      <c r="DT54" s="1095"/>
      <c r="DU54" s="1096"/>
      <c r="DV54" s="1097"/>
      <c r="DW54" s="1098"/>
      <c r="DX54" s="1098"/>
      <c r="DY54" s="1098"/>
      <c r="DZ54" s="1099"/>
      <c r="EA54" s="248"/>
    </row>
    <row r="55" spans="1:131" s="249" customFormat="1" ht="26.25" customHeight="1" x14ac:dyDescent="0.15">
      <c r="A55" s="263">
        <v>28</v>
      </c>
      <c r="B55" s="1142"/>
      <c r="C55" s="1143"/>
      <c r="D55" s="1143"/>
      <c r="E55" s="1143"/>
      <c r="F55" s="1143"/>
      <c r="G55" s="1143"/>
      <c r="H55" s="1143"/>
      <c r="I55" s="1143"/>
      <c r="J55" s="1143"/>
      <c r="K55" s="1143"/>
      <c r="L55" s="1143"/>
      <c r="M55" s="1143"/>
      <c r="N55" s="1143"/>
      <c r="O55" s="1143"/>
      <c r="P55" s="1144"/>
      <c r="Q55" s="1145"/>
      <c r="R55" s="1128"/>
      <c r="S55" s="1128"/>
      <c r="T55" s="1128"/>
      <c r="U55" s="1128"/>
      <c r="V55" s="1128"/>
      <c r="W55" s="1128"/>
      <c r="X55" s="1128"/>
      <c r="Y55" s="1128"/>
      <c r="Z55" s="1128"/>
      <c r="AA55" s="1128"/>
      <c r="AB55" s="1128"/>
      <c r="AC55" s="1128"/>
      <c r="AD55" s="1128"/>
      <c r="AE55" s="1146"/>
      <c r="AF55" s="1124"/>
      <c r="AG55" s="1125"/>
      <c r="AH55" s="1125"/>
      <c r="AI55" s="1125"/>
      <c r="AJ55" s="1126"/>
      <c r="AK55" s="1127"/>
      <c r="AL55" s="1128"/>
      <c r="AM55" s="1128"/>
      <c r="AN55" s="1128"/>
      <c r="AO55" s="1128"/>
      <c r="AP55" s="1128"/>
      <c r="AQ55" s="1128"/>
      <c r="AR55" s="1128"/>
      <c r="AS55" s="1128"/>
      <c r="AT55" s="1128"/>
      <c r="AU55" s="1128"/>
      <c r="AV55" s="1128"/>
      <c r="AW55" s="1128"/>
      <c r="AX55" s="1128"/>
      <c r="AY55" s="1128"/>
      <c r="AZ55" s="1129"/>
      <c r="BA55" s="1129"/>
      <c r="BB55" s="1129"/>
      <c r="BC55" s="1129"/>
      <c r="BD55" s="1129"/>
      <c r="BE55" s="1137"/>
      <c r="BF55" s="1137"/>
      <c r="BG55" s="1137"/>
      <c r="BH55" s="1137"/>
      <c r="BI55" s="1138"/>
      <c r="BJ55" s="254"/>
      <c r="BK55" s="254"/>
      <c r="BL55" s="254"/>
      <c r="BM55" s="254"/>
      <c r="BN55" s="254"/>
      <c r="BO55" s="267"/>
      <c r="BP55" s="267"/>
      <c r="BQ55" s="264">
        <v>49</v>
      </c>
      <c r="BR55" s="265"/>
      <c r="BS55" s="1119"/>
      <c r="BT55" s="1120"/>
      <c r="BU55" s="1120"/>
      <c r="BV55" s="1120"/>
      <c r="BW55" s="1120"/>
      <c r="BX55" s="1120"/>
      <c r="BY55" s="1120"/>
      <c r="BZ55" s="1120"/>
      <c r="CA55" s="1120"/>
      <c r="CB55" s="1120"/>
      <c r="CC55" s="1120"/>
      <c r="CD55" s="1120"/>
      <c r="CE55" s="1120"/>
      <c r="CF55" s="1120"/>
      <c r="CG55" s="1121"/>
      <c r="CH55" s="1094"/>
      <c r="CI55" s="1095"/>
      <c r="CJ55" s="1095"/>
      <c r="CK55" s="1095"/>
      <c r="CL55" s="1096"/>
      <c r="CM55" s="1094"/>
      <c r="CN55" s="1095"/>
      <c r="CO55" s="1095"/>
      <c r="CP55" s="1095"/>
      <c r="CQ55" s="1096"/>
      <c r="CR55" s="1094"/>
      <c r="CS55" s="1095"/>
      <c r="CT55" s="1095"/>
      <c r="CU55" s="1095"/>
      <c r="CV55" s="1096"/>
      <c r="CW55" s="1094"/>
      <c r="CX55" s="1095"/>
      <c r="CY55" s="1095"/>
      <c r="CZ55" s="1095"/>
      <c r="DA55" s="1096"/>
      <c r="DB55" s="1094"/>
      <c r="DC55" s="1095"/>
      <c r="DD55" s="1095"/>
      <c r="DE55" s="1095"/>
      <c r="DF55" s="1096"/>
      <c r="DG55" s="1094"/>
      <c r="DH55" s="1095"/>
      <c r="DI55" s="1095"/>
      <c r="DJ55" s="1095"/>
      <c r="DK55" s="1096"/>
      <c r="DL55" s="1094"/>
      <c r="DM55" s="1095"/>
      <c r="DN55" s="1095"/>
      <c r="DO55" s="1095"/>
      <c r="DP55" s="1096"/>
      <c r="DQ55" s="1094"/>
      <c r="DR55" s="1095"/>
      <c r="DS55" s="1095"/>
      <c r="DT55" s="1095"/>
      <c r="DU55" s="1096"/>
      <c r="DV55" s="1097"/>
      <c r="DW55" s="1098"/>
      <c r="DX55" s="1098"/>
      <c r="DY55" s="1098"/>
      <c r="DZ55" s="1099"/>
      <c r="EA55" s="248"/>
    </row>
    <row r="56" spans="1:131" s="249" customFormat="1" ht="26.25" customHeight="1" x14ac:dyDescent="0.15">
      <c r="A56" s="263">
        <v>29</v>
      </c>
      <c r="B56" s="1142"/>
      <c r="C56" s="1143"/>
      <c r="D56" s="1143"/>
      <c r="E56" s="1143"/>
      <c r="F56" s="1143"/>
      <c r="G56" s="1143"/>
      <c r="H56" s="1143"/>
      <c r="I56" s="1143"/>
      <c r="J56" s="1143"/>
      <c r="K56" s="1143"/>
      <c r="L56" s="1143"/>
      <c r="M56" s="1143"/>
      <c r="N56" s="1143"/>
      <c r="O56" s="1143"/>
      <c r="P56" s="1144"/>
      <c r="Q56" s="1145"/>
      <c r="R56" s="1128"/>
      <c r="S56" s="1128"/>
      <c r="T56" s="1128"/>
      <c r="U56" s="1128"/>
      <c r="V56" s="1128"/>
      <c r="W56" s="1128"/>
      <c r="X56" s="1128"/>
      <c r="Y56" s="1128"/>
      <c r="Z56" s="1128"/>
      <c r="AA56" s="1128"/>
      <c r="AB56" s="1128"/>
      <c r="AC56" s="1128"/>
      <c r="AD56" s="1128"/>
      <c r="AE56" s="1146"/>
      <c r="AF56" s="1124"/>
      <c r="AG56" s="1125"/>
      <c r="AH56" s="1125"/>
      <c r="AI56" s="1125"/>
      <c r="AJ56" s="1126"/>
      <c r="AK56" s="1127"/>
      <c r="AL56" s="1128"/>
      <c r="AM56" s="1128"/>
      <c r="AN56" s="1128"/>
      <c r="AO56" s="1128"/>
      <c r="AP56" s="1128"/>
      <c r="AQ56" s="1128"/>
      <c r="AR56" s="1128"/>
      <c r="AS56" s="1128"/>
      <c r="AT56" s="1128"/>
      <c r="AU56" s="1128"/>
      <c r="AV56" s="1128"/>
      <c r="AW56" s="1128"/>
      <c r="AX56" s="1128"/>
      <c r="AY56" s="1128"/>
      <c r="AZ56" s="1129"/>
      <c r="BA56" s="1129"/>
      <c r="BB56" s="1129"/>
      <c r="BC56" s="1129"/>
      <c r="BD56" s="1129"/>
      <c r="BE56" s="1137"/>
      <c r="BF56" s="1137"/>
      <c r="BG56" s="1137"/>
      <c r="BH56" s="1137"/>
      <c r="BI56" s="1138"/>
      <c r="BJ56" s="254"/>
      <c r="BK56" s="254"/>
      <c r="BL56" s="254"/>
      <c r="BM56" s="254"/>
      <c r="BN56" s="254"/>
      <c r="BO56" s="267"/>
      <c r="BP56" s="267"/>
      <c r="BQ56" s="264">
        <v>50</v>
      </c>
      <c r="BR56" s="265"/>
      <c r="BS56" s="1119"/>
      <c r="BT56" s="1120"/>
      <c r="BU56" s="1120"/>
      <c r="BV56" s="1120"/>
      <c r="BW56" s="1120"/>
      <c r="BX56" s="1120"/>
      <c r="BY56" s="1120"/>
      <c r="BZ56" s="1120"/>
      <c r="CA56" s="1120"/>
      <c r="CB56" s="1120"/>
      <c r="CC56" s="1120"/>
      <c r="CD56" s="1120"/>
      <c r="CE56" s="1120"/>
      <c r="CF56" s="1120"/>
      <c r="CG56" s="1121"/>
      <c r="CH56" s="1094"/>
      <c r="CI56" s="1095"/>
      <c r="CJ56" s="1095"/>
      <c r="CK56" s="1095"/>
      <c r="CL56" s="1096"/>
      <c r="CM56" s="1094"/>
      <c r="CN56" s="1095"/>
      <c r="CO56" s="1095"/>
      <c r="CP56" s="1095"/>
      <c r="CQ56" s="1096"/>
      <c r="CR56" s="1094"/>
      <c r="CS56" s="1095"/>
      <c r="CT56" s="1095"/>
      <c r="CU56" s="1095"/>
      <c r="CV56" s="1096"/>
      <c r="CW56" s="1094"/>
      <c r="CX56" s="1095"/>
      <c r="CY56" s="1095"/>
      <c r="CZ56" s="1095"/>
      <c r="DA56" s="1096"/>
      <c r="DB56" s="1094"/>
      <c r="DC56" s="1095"/>
      <c r="DD56" s="1095"/>
      <c r="DE56" s="1095"/>
      <c r="DF56" s="1096"/>
      <c r="DG56" s="1094"/>
      <c r="DH56" s="1095"/>
      <c r="DI56" s="1095"/>
      <c r="DJ56" s="1095"/>
      <c r="DK56" s="1096"/>
      <c r="DL56" s="1094"/>
      <c r="DM56" s="1095"/>
      <c r="DN56" s="1095"/>
      <c r="DO56" s="1095"/>
      <c r="DP56" s="1096"/>
      <c r="DQ56" s="1094"/>
      <c r="DR56" s="1095"/>
      <c r="DS56" s="1095"/>
      <c r="DT56" s="1095"/>
      <c r="DU56" s="1096"/>
      <c r="DV56" s="1097"/>
      <c r="DW56" s="1098"/>
      <c r="DX56" s="1098"/>
      <c r="DY56" s="1098"/>
      <c r="DZ56" s="1099"/>
      <c r="EA56" s="248"/>
    </row>
    <row r="57" spans="1:131" s="249" customFormat="1" ht="26.25" customHeight="1" x14ac:dyDescent="0.15">
      <c r="A57" s="263">
        <v>30</v>
      </c>
      <c r="B57" s="1142"/>
      <c r="C57" s="1143"/>
      <c r="D57" s="1143"/>
      <c r="E57" s="1143"/>
      <c r="F57" s="1143"/>
      <c r="G57" s="1143"/>
      <c r="H57" s="1143"/>
      <c r="I57" s="1143"/>
      <c r="J57" s="1143"/>
      <c r="K57" s="1143"/>
      <c r="L57" s="1143"/>
      <c r="M57" s="1143"/>
      <c r="N57" s="1143"/>
      <c r="O57" s="1143"/>
      <c r="P57" s="1144"/>
      <c r="Q57" s="1145"/>
      <c r="R57" s="1128"/>
      <c r="S57" s="1128"/>
      <c r="T57" s="1128"/>
      <c r="U57" s="1128"/>
      <c r="V57" s="1128"/>
      <c r="W57" s="1128"/>
      <c r="X57" s="1128"/>
      <c r="Y57" s="1128"/>
      <c r="Z57" s="1128"/>
      <c r="AA57" s="1128"/>
      <c r="AB57" s="1128"/>
      <c r="AC57" s="1128"/>
      <c r="AD57" s="1128"/>
      <c r="AE57" s="1146"/>
      <c r="AF57" s="1124"/>
      <c r="AG57" s="1125"/>
      <c r="AH57" s="1125"/>
      <c r="AI57" s="1125"/>
      <c r="AJ57" s="1126"/>
      <c r="AK57" s="1127"/>
      <c r="AL57" s="1128"/>
      <c r="AM57" s="1128"/>
      <c r="AN57" s="1128"/>
      <c r="AO57" s="1128"/>
      <c r="AP57" s="1128"/>
      <c r="AQ57" s="1128"/>
      <c r="AR57" s="1128"/>
      <c r="AS57" s="1128"/>
      <c r="AT57" s="1128"/>
      <c r="AU57" s="1128"/>
      <c r="AV57" s="1128"/>
      <c r="AW57" s="1128"/>
      <c r="AX57" s="1128"/>
      <c r="AY57" s="1128"/>
      <c r="AZ57" s="1129"/>
      <c r="BA57" s="1129"/>
      <c r="BB57" s="1129"/>
      <c r="BC57" s="1129"/>
      <c r="BD57" s="1129"/>
      <c r="BE57" s="1137"/>
      <c r="BF57" s="1137"/>
      <c r="BG57" s="1137"/>
      <c r="BH57" s="1137"/>
      <c r="BI57" s="1138"/>
      <c r="BJ57" s="254"/>
      <c r="BK57" s="254"/>
      <c r="BL57" s="254"/>
      <c r="BM57" s="254"/>
      <c r="BN57" s="254"/>
      <c r="BO57" s="267"/>
      <c r="BP57" s="267"/>
      <c r="BQ57" s="264">
        <v>51</v>
      </c>
      <c r="BR57" s="265"/>
      <c r="BS57" s="1119"/>
      <c r="BT57" s="1120"/>
      <c r="BU57" s="1120"/>
      <c r="BV57" s="1120"/>
      <c r="BW57" s="1120"/>
      <c r="BX57" s="1120"/>
      <c r="BY57" s="1120"/>
      <c r="BZ57" s="1120"/>
      <c r="CA57" s="1120"/>
      <c r="CB57" s="1120"/>
      <c r="CC57" s="1120"/>
      <c r="CD57" s="1120"/>
      <c r="CE57" s="1120"/>
      <c r="CF57" s="1120"/>
      <c r="CG57" s="1121"/>
      <c r="CH57" s="1094"/>
      <c r="CI57" s="1095"/>
      <c r="CJ57" s="1095"/>
      <c r="CK57" s="1095"/>
      <c r="CL57" s="1096"/>
      <c r="CM57" s="1094"/>
      <c r="CN57" s="1095"/>
      <c r="CO57" s="1095"/>
      <c r="CP57" s="1095"/>
      <c r="CQ57" s="1096"/>
      <c r="CR57" s="1094"/>
      <c r="CS57" s="1095"/>
      <c r="CT57" s="1095"/>
      <c r="CU57" s="1095"/>
      <c r="CV57" s="1096"/>
      <c r="CW57" s="1094"/>
      <c r="CX57" s="1095"/>
      <c r="CY57" s="1095"/>
      <c r="CZ57" s="1095"/>
      <c r="DA57" s="1096"/>
      <c r="DB57" s="1094"/>
      <c r="DC57" s="1095"/>
      <c r="DD57" s="1095"/>
      <c r="DE57" s="1095"/>
      <c r="DF57" s="1096"/>
      <c r="DG57" s="1094"/>
      <c r="DH57" s="1095"/>
      <c r="DI57" s="1095"/>
      <c r="DJ57" s="1095"/>
      <c r="DK57" s="1096"/>
      <c r="DL57" s="1094"/>
      <c r="DM57" s="1095"/>
      <c r="DN57" s="1095"/>
      <c r="DO57" s="1095"/>
      <c r="DP57" s="1096"/>
      <c r="DQ57" s="1094"/>
      <c r="DR57" s="1095"/>
      <c r="DS57" s="1095"/>
      <c r="DT57" s="1095"/>
      <c r="DU57" s="1096"/>
      <c r="DV57" s="1097"/>
      <c r="DW57" s="1098"/>
      <c r="DX57" s="1098"/>
      <c r="DY57" s="1098"/>
      <c r="DZ57" s="1099"/>
      <c r="EA57" s="248"/>
    </row>
    <row r="58" spans="1:131" s="249" customFormat="1" ht="26.25" customHeight="1" x14ac:dyDescent="0.15">
      <c r="A58" s="263">
        <v>31</v>
      </c>
      <c r="B58" s="1142"/>
      <c r="C58" s="1143"/>
      <c r="D58" s="1143"/>
      <c r="E58" s="1143"/>
      <c r="F58" s="1143"/>
      <c r="G58" s="1143"/>
      <c r="H58" s="1143"/>
      <c r="I58" s="1143"/>
      <c r="J58" s="1143"/>
      <c r="K58" s="1143"/>
      <c r="L58" s="1143"/>
      <c r="M58" s="1143"/>
      <c r="N58" s="1143"/>
      <c r="O58" s="1143"/>
      <c r="P58" s="1144"/>
      <c r="Q58" s="1145"/>
      <c r="R58" s="1128"/>
      <c r="S58" s="1128"/>
      <c r="T58" s="1128"/>
      <c r="U58" s="1128"/>
      <c r="V58" s="1128"/>
      <c r="W58" s="1128"/>
      <c r="X58" s="1128"/>
      <c r="Y58" s="1128"/>
      <c r="Z58" s="1128"/>
      <c r="AA58" s="1128"/>
      <c r="AB58" s="1128"/>
      <c r="AC58" s="1128"/>
      <c r="AD58" s="1128"/>
      <c r="AE58" s="1146"/>
      <c r="AF58" s="1124"/>
      <c r="AG58" s="1125"/>
      <c r="AH58" s="1125"/>
      <c r="AI58" s="1125"/>
      <c r="AJ58" s="1126"/>
      <c r="AK58" s="1127"/>
      <c r="AL58" s="1128"/>
      <c r="AM58" s="1128"/>
      <c r="AN58" s="1128"/>
      <c r="AO58" s="1128"/>
      <c r="AP58" s="1128"/>
      <c r="AQ58" s="1128"/>
      <c r="AR58" s="1128"/>
      <c r="AS58" s="1128"/>
      <c r="AT58" s="1128"/>
      <c r="AU58" s="1128"/>
      <c r="AV58" s="1128"/>
      <c r="AW58" s="1128"/>
      <c r="AX58" s="1128"/>
      <c r="AY58" s="1128"/>
      <c r="AZ58" s="1129"/>
      <c r="BA58" s="1129"/>
      <c r="BB58" s="1129"/>
      <c r="BC58" s="1129"/>
      <c r="BD58" s="1129"/>
      <c r="BE58" s="1137"/>
      <c r="BF58" s="1137"/>
      <c r="BG58" s="1137"/>
      <c r="BH58" s="1137"/>
      <c r="BI58" s="1138"/>
      <c r="BJ58" s="254"/>
      <c r="BK58" s="254"/>
      <c r="BL58" s="254"/>
      <c r="BM58" s="254"/>
      <c r="BN58" s="254"/>
      <c r="BO58" s="267"/>
      <c r="BP58" s="267"/>
      <c r="BQ58" s="264">
        <v>52</v>
      </c>
      <c r="BR58" s="265"/>
      <c r="BS58" s="1119"/>
      <c r="BT58" s="1120"/>
      <c r="BU58" s="1120"/>
      <c r="BV58" s="1120"/>
      <c r="BW58" s="1120"/>
      <c r="BX58" s="1120"/>
      <c r="BY58" s="1120"/>
      <c r="BZ58" s="1120"/>
      <c r="CA58" s="1120"/>
      <c r="CB58" s="1120"/>
      <c r="CC58" s="1120"/>
      <c r="CD58" s="1120"/>
      <c r="CE58" s="1120"/>
      <c r="CF58" s="1120"/>
      <c r="CG58" s="1121"/>
      <c r="CH58" s="1094"/>
      <c r="CI58" s="1095"/>
      <c r="CJ58" s="1095"/>
      <c r="CK58" s="1095"/>
      <c r="CL58" s="1096"/>
      <c r="CM58" s="1094"/>
      <c r="CN58" s="1095"/>
      <c r="CO58" s="1095"/>
      <c r="CP58" s="1095"/>
      <c r="CQ58" s="1096"/>
      <c r="CR58" s="1094"/>
      <c r="CS58" s="1095"/>
      <c r="CT58" s="1095"/>
      <c r="CU58" s="1095"/>
      <c r="CV58" s="1096"/>
      <c r="CW58" s="1094"/>
      <c r="CX58" s="1095"/>
      <c r="CY58" s="1095"/>
      <c r="CZ58" s="1095"/>
      <c r="DA58" s="1096"/>
      <c r="DB58" s="1094"/>
      <c r="DC58" s="1095"/>
      <c r="DD58" s="1095"/>
      <c r="DE58" s="1095"/>
      <c r="DF58" s="1096"/>
      <c r="DG58" s="1094"/>
      <c r="DH58" s="1095"/>
      <c r="DI58" s="1095"/>
      <c r="DJ58" s="1095"/>
      <c r="DK58" s="1096"/>
      <c r="DL58" s="1094"/>
      <c r="DM58" s="1095"/>
      <c r="DN58" s="1095"/>
      <c r="DO58" s="1095"/>
      <c r="DP58" s="1096"/>
      <c r="DQ58" s="1094"/>
      <c r="DR58" s="1095"/>
      <c r="DS58" s="1095"/>
      <c r="DT58" s="1095"/>
      <c r="DU58" s="1096"/>
      <c r="DV58" s="1097"/>
      <c r="DW58" s="1098"/>
      <c r="DX58" s="1098"/>
      <c r="DY58" s="1098"/>
      <c r="DZ58" s="1099"/>
      <c r="EA58" s="248"/>
    </row>
    <row r="59" spans="1:131" s="249" customFormat="1" ht="26.25" customHeight="1" x14ac:dyDescent="0.15">
      <c r="A59" s="263">
        <v>32</v>
      </c>
      <c r="B59" s="1142"/>
      <c r="C59" s="1143"/>
      <c r="D59" s="1143"/>
      <c r="E59" s="1143"/>
      <c r="F59" s="1143"/>
      <c r="G59" s="1143"/>
      <c r="H59" s="1143"/>
      <c r="I59" s="1143"/>
      <c r="J59" s="1143"/>
      <c r="K59" s="1143"/>
      <c r="L59" s="1143"/>
      <c r="M59" s="1143"/>
      <c r="N59" s="1143"/>
      <c r="O59" s="1143"/>
      <c r="P59" s="1144"/>
      <c r="Q59" s="1145"/>
      <c r="R59" s="1128"/>
      <c r="S59" s="1128"/>
      <c r="T59" s="1128"/>
      <c r="U59" s="1128"/>
      <c r="V59" s="1128"/>
      <c r="W59" s="1128"/>
      <c r="X59" s="1128"/>
      <c r="Y59" s="1128"/>
      <c r="Z59" s="1128"/>
      <c r="AA59" s="1128"/>
      <c r="AB59" s="1128"/>
      <c r="AC59" s="1128"/>
      <c r="AD59" s="1128"/>
      <c r="AE59" s="1146"/>
      <c r="AF59" s="1124"/>
      <c r="AG59" s="1125"/>
      <c r="AH59" s="1125"/>
      <c r="AI59" s="1125"/>
      <c r="AJ59" s="1126"/>
      <c r="AK59" s="1127"/>
      <c r="AL59" s="1128"/>
      <c r="AM59" s="1128"/>
      <c r="AN59" s="1128"/>
      <c r="AO59" s="1128"/>
      <c r="AP59" s="1128"/>
      <c r="AQ59" s="1128"/>
      <c r="AR59" s="1128"/>
      <c r="AS59" s="1128"/>
      <c r="AT59" s="1128"/>
      <c r="AU59" s="1128"/>
      <c r="AV59" s="1128"/>
      <c r="AW59" s="1128"/>
      <c r="AX59" s="1128"/>
      <c r="AY59" s="1128"/>
      <c r="AZ59" s="1129"/>
      <c r="BA59" s="1129"/>
      <c r="BB59" s="1129"/>
      <c r="BC59" s="1129"/>
      <c r="BD59" s="1129"/>
      <c r="BE59" s="1137"/>
      <c r="BF59" s="1137"/>
      <c r="BG59" s="1137"/>
      <c r="BH59" s="1137"/>
      <c r="BI59" s="1138"/>
      <c r="BJ59" s="254"/>
      <c r="BK59" s="254"/>
      <c r="BL59" s="254"/>
      <c r="BM59" s="254"/>
      <c r="BN59" s="254"/>
      <c r="BO59" s="267"/>
      <c r="BP59" s="267"/>
      <c r="BQ59" s="264">
        <v>53</v>
      </c>
      <c r="BR59" s="265"/>
      <c r="BS59" s="1119"/>
      <c r="BT59" s="1120"/>
      <c r="BU59" s="1120"/>
      <c r="BV59" s="1120"/>
      <c r="BW59" s="1120"/>
      <c r="BX59" s="1120"/>
      <c r="BY59" s="1120"/>
      <c r="BZ59" s="1120"/>
      <c r="CA59" s="1120"/>
      <c r="CB59" s="1120"/>
      <c r="CC59" s="1120"/>
      <c r="CD59" s="1120"/>
      <c r="CE59" s="1120"/>
      <c r="CF59" s="1120"/>
      <c r="CG59" s="1121"/>
      <c r="CH59" s="1094"/>
      <c r="CI59" s="1095"/>
      <c r="CJ59" s="1095"/>
      <c r="CK59" s="1095"/>
      <c r="CL59" s="1096"/>
      <c r="CM59" s="1094"/>
      <c r="CN59" s="1095"/>
      <c r="CO59" s="1095"/>
      <c r="CP59" s="1095"/>
      <c r="CQ59" s="1096"/>
      <c r="CR59" s="1094"/>
      <c r="CS59" s="1095"/>
      <c r="CT59" s="1095"/>
      <c r="CU59" s="1095"/>
      <c r="CV59" s="1096"/>
      <c r="CW59" s="1094"/>
      <c r="CX59" s="1095"/>
      <c r="CY59" s="1095"/>
      <c r="CZ59" s="1095"/>
      <c r="DA59" s="1096"/>
      <c r="DB59" s="1094"/>
      <c r="DC59" s="1095"/>
      <c r="DD59" s="1095"/>
      <c r="DE59" s="1095"/>
      <c r="DF59" s="1096"/>
      <c r="DG59" s="1094"/>
      <c r="DH59" s="1095"/>
      <c r="DI59" s="1095"/>
      <c r="DJ59" s="1095"/>
      <c r="DK59" s="1096"/>
      <c r="DL59" s="1094"/>
      <c r="DM59" s="1095"/>
      <c r="DN59" s="1095"/>
      <c r="DO59" s="1095"/>
      <c r="DP59" s="1096"/>
      <c r="DQ59" s="1094"/>
      <c r="DR59" s="1095"/>
      <c r="DS59" s="1095"/>
      <c r="DT59" s="1095"/>
      <c r="DU59" s="1096"/>
      <c r="DV59" s="1097"/>
      <c r="DW59" s="1098"/>
      <c r="DX59" s="1098"/>
      <c r="DY59" s="1098"/>
      <c r="DZ59" s="1099"/>
      <c r="EA59" s="248"/>
    </row>
    <row r="60" spans="1:131" s="249" customFormat="1" ht="26.25" customHeight="1" x14ac:dyDescent="0.15">
      <c r="A60" s="263">
        <v>33</v>
      </c>
      <c r="B60" s="1142"/>
      <c r="C60" s="1143"/>
      <c r="D60" s="1143"/>
      <c r="E60" s="1143"/>
      <c r="F60" s="1143"/>
      <c r="G60" s="1143"/>
      <c r="H60" s="1143"/>
      <c r="I60" s="1143"/>
      <c r="J60" s="1143"/>
      <c r="K60" s="1143"/>
      <c r="L60" s="1143"/>
      <c r="M60" s="1143"/>
      <c r="N60" s="1143"/>
      <c r="O60" s="1143"/>
      <c r="P60" s="1144"/>
      <c r="Q60" s="1145"/>
      <c r="R60" s="1128"/>
      <c r="S60" s="1128"/>
      <c r="T60" s="1128"/>
      <c r="U60" s="1128"/>
      <c r="V60" s="1128"/>
      <c r="W60" s="1128"/>
      <c r="X60" s="1128"/>
      <c r="Y60" s="1128"/>
      <c r="Z60" s="1128"/>
      <c r="AA60" s="1128"/>
      <c r="AB60" s="1128"/>
      <c r="AC60" s="1128"/>
      <c r="AD60" s="1128"/>
      <c r="AE60" s="1146"/>
      <c r="AF60" s="1124"/>
      <c r="AG60" s="1125"/>
      <c r="AH60" s="1125"/>
      <c r="AI60" s="1125"/>
      <c r="AJ60" s="1126"/>
      <c r="AK60" s="1127"/>
      <c r="AL60" s="1128"/>
      <c r="AM60" s="1128"/>
      <c r="AN60" s="1128"/>
      <c r="AO60" s="1128"/>
      <c r="AP60" s="1128"/>
      <c r="AQ60" s="1128"/>
      <c r="AR60" s="1128"/>
      <c r="AS60" s="1128"/>
      <c r="AT60" s="1128"/>
      <c r="AU60" s="1128"/>
      <c r="AV60" s="1128"/>
      <c r="AW60" s="1128"/>
      <c r="AX60" s="1128"/>
      <c r="AY60" s="1128"/>
      <c r="AZ60" s="1129"/>
      <c r="BA60" s="1129"/>
      <c r="BB60" s="1129"/>
      <c r="BC60" s="1129"/>
      <c r="BD60" s="1129"/>
      <c r="BE60" s="1137"/>
      <c r="BF60" s="1137"/>
      <c r="BG60" s="1137"/>
      <c r="BH60" s="1137"/>
      <c r="BI60" s="1138"/>
      <c r="BJ60" s="254"/>
      <c r="BK60" s="254"/>
      <c r="BL60" s="254"/>
      <c r="BM60" s="254"/>
      <c r="BN60" s="254"/>
      <c r="BO60" s="267"/>
      <c r="BP60" s="267"/>
      <c r="BQ60" s="264">
        <v>54</v>
      </c>
      <c r="BR60" s="265"/>
      <c r="BS60" s="1119"/>
      <c r="BT60" s="1120"/>
      <c r="BU60" s="1120"/>
      <c r="BV60" s="1120"/>
      <c r="BW60" s="1120"/>
      <c r="BX60" s="1120"/>
      <c r="BY60" s="1120"/>
      <c r="BZ60" s="1120"/>
      <c r="CA60" s="1120"/>
      <c r="CB60" s="1120"/>
      <c r="CC60" s="1120"/>
      <c r="CD60" s="1120"/>
      <c r="CE60" s="1120"/>
      <c r="CF60" s="1120"/>
      <c r="CG60" s="1121"/>
      <c r="CH60" s="1094"/>
      <c r="CI60" s="1095"/>
      <c r="CJ60" s="1095"/>
      <c r="CK60" s="1095"/>
      <c r="CL60" s="1096"/>
      <c r="CM60" s="1094"/>
      <c r="CN60" s="1095"/>
      <c r="CO60" s="1095"/>
      <c r="CP60" s="1095"/>
      <c r="CQ60" s="1096"/>
      <c r="CR60" s="1094"/>
      <c r="CS60" s="1095"/>
      <c r="CT60" s="1095"/>
      <c r="CU60" s="1095"/>
      <c r="CV60" s="1096"/>
      <c r="CW60" s="1094"/>
      <c r="CX60" s="1095"/>
      <c r="CY60" s="1095"/>
      <c r="CZ60" s="1095"/>
      <c r="DA60" s="1096"/>
      <c r="DB60" s="1094"/>
      <c r="DC60" s="1095"/>
      <c r="DD60" s="1095"/>
      <c r="DE60" s="1095"/>
      <c r="DF60" s="1096"/>
      <c r="DG60" s="1094"/>
      <c r="DH60" s="1095"/>
      <c r="DI60" s="1095"/>
      <c r="DJ60" s="1095"/>
      <c r="DK60" s="1096"/>
      <c r="DL60" s="1094"/>
      <c r="DM60" s="1095"/>
      <c r="DN60" s="1095"/>
      <c r="DO60" s="1095"/>
      <c r="DP60" s="1096"/>
      <c r="DQ60" s="1094"/>
      <c r="DR60" s="1095"/>
      <c r="DS60" s="1095"/>
      <c r="DT60" s="1095"/>
      <c r="DU60" s="1096"/>
      <c r="DV60" s="1097"/>
      <c r="DW60" s="1098"/>
      <c r="DX60" s="1098"/>
      <c r="DY60" s="1098"/>
      <c r="DZ60" s="1099"/>
      <c r="EA60" s="248"/>
    </row>
    <row r="61" spans="1:131" s="249" customFormat="1" ht="26.25" customHeight="1" thickBot="1" x14ac:dyDescent="0.2">
      <c r="A61" s="263">
        <v>34</v>
      </c>
      <c r="B61" s="1142"/>
      <c r="C61" s="1143"/>
      <c r="D61" s="1143"/>
      <c r="E61" s="1143"/>
      <c r="F61" s="1143"/>
      <c r="G61" s="1143"/>
      <c r="H61" s="1143"/>
      <c r="I61" s="1143"/>
      <c r="J61" s="1143"/>
      <c r="K61" s="1143"/>
      <c r="L61" s="1143"/>
      <c r="M61" s="1143"/>
      <c r="N61" s="1143"/>
      <c r="O61" s="1143"/>
      <c r="P61" s="1144"/>
      <c r="Q61" s="1145"/>
      <c r="R61" s="1128"/>
      <c r="S61" s="1128"/>
      <c r="T61" s="1128"/>
      <c r="U61" s="1128"/>
      <c r="V61" s="1128"/>
      <c r="W61" s="1128"/>
      <c r="X61" s="1128"/>
      <c r="Y61" s="1128"/>
      <c r="Z61" s="1128"/>
      <c r="AA61" s="1128"/>
      <c r="AB61" s="1128"/>
      <c r="AC61" s="1128"/>
      <c r="AD61" s="1128"/>
      <c r="AE61" s="1146"/>
      <c r="AF61" s="1124"/>
      <c r="AG61" s="1125"/>
      <c r="AH61" s="1125"/>
      <c r="AI61" s="1125"/>
      <c r="AJ61" s="1126"/>
      <c r="AK61" s="1127"/>
      <c r="AL61" s="1128"/>
      <c r="AM61" s="1128"/>
      <c r="AN61" s="1128"/>
      <c r="AO61" s="1128"/>
      <c r="AP61" s="1128"/>
      <c r="AQ61" s="1128"/>
      <c r="AR61" s="1128"/>
      <c r="AS61" s="1128"/>
      <c r="AT61" s="1128"/>
      <c r="AU61" s="1128"/>
      <c r="AV61" s="1128"/>
      <c r="AW61" s="1128"/>
      <c r="AX61" s="1128"/>
      <c r="AY61" s="1128"/>
      <c r="AZ61" s="1129"/>
      <c r="BA61" s="1129"/>
      <c r="BB61" s="1129"/>
      <c r="BC61" s="1129"/>
      <c r="BD61" s="1129"/>
      <c r="BE61" s="1137"/>
      <c r="BF61" s="1137"/>
      <c r="BG61" s="1137"/>
      <c r="BH61" s="1137"/>
      <c r="BI61" s="1138"/>
      <c r="BJ61" s="254"/>
      <c r="BK61" s="254"/>
      <c r="BL61" s="254"/>
      <c r="BM61" s="254"/>
      <c r="BN61" s="254"/>
      <c r="BO61" s="267"/>
      <c r="BP61" s="267"/>
      <c r="BQ61" s="264">
        <v>55</v>
      </c>
      <c r="BR61" s="265"/>
      <c r="BS61" s="1119"/>
      <c r="BT61" s="1120"/>
      <c r="BU61" s="1120"/>
      <c r="BV61" s="1120"/>
      <c r="BW61" s="1120"/>
      <c r="BX61" s="1120"/>
      <c r="BY61" s="1120"/>
      <c r="BZ61" s="1120"/>
      <c r="CA61" s="1120"/>
      <c r="CB61" s="1120"/>
      <c r="CC61" s="1120"/>
      <c r="CD61" s="1120"/>
      <c r="CE61" s="1120"/>
      <c r="CF61" s="1120"/>
      <c r="CG61" s="1121"/>
      <c r="CH61" s="1094"/>
      <c r="CI61" s="1095"/>
      <c r="CJ61" s="1095"/>
      <c r="CK61" s="1095"/>
      <c r="CL61" s="1096"/>
      <c r="CM61" s="1094"/>
      <c r="CN61" s="1095"/>
      <c r="CO61" s="1095"/>
      <c r="CP61" s="1095"/>
      <c r="CQ61" s="1096"/>
      <c r="CR61" s="1094"/>
      <c r="CS61" s="1095"/>
      <c r="CT61" s="1095"/>
      <c r="CU61" s="1095"/>
      <c r="CV61" s="1096"/>
      <c r="CW61" s="1094"/>
      <c r="CX61" s="1095"/>
      <c r="CY61" s="1095"/>
      <c r="CZ61" s="1095"/>
      <c r="DA61" s="1096"/>
      <c r="DB61" s="1094"/>
      <c r="DC61" s="1095"/>
      <c r="DD61" s="1095"/>
      <c r="DE61" s="1095"/>
      <c r="DF61" s="1096"/>
      <c r="DG61" s="1094"/>
      <c r="DH61" s="1095"/>
      <c r="DI61" s="1095"/>
      <c r="DJ61" s="1095"/>
      <c r="DK61" s="1096"/>
      <c r="DL61" s="1094"/>
      <c r="DM61" s="1095"/>
      <c r="DN61" s="1095"/>
      <c r="DO61" s="1095"/>
      <c r="DP61" s="1096"/>
      <c r="DQ61" s="1094"/>
      <c r="DR61" s="1095"/>
      <c r="DS61" s="1095"/>
      <c r="DT61" s="1095"/>
      <c r="DU61" s="1096"/>
      <c r="DV61" s="1097"/>
      <c r="DW61" s="1098"/>
      <c r="DX61" s="1098"/>
      <c r="DY61" s="1098"/>
      <c r="DZ61" s="1099"/>
      <c r="EA61" s="248"/>
    </row>
    <row r="62" spans="1:131" s="249" customFormat="1" ht="26.25" customHeight="1" x14ac:dyDescent="0.15">
      <c r="A62" s="263">
        <v>35</v>
      </c>
      <c r="B62" s="1142"/>
      <c r="C62" s="1143"/>
      <c r="D62" s="1143"/>
      <c r="E62" s="1143"/>
      <c r="F62" s="1143"/>
      <c r="G62" s="1143"/>
      <c r="H62" s="1143"/>
      <c r="I62" s="1143"/>
      <c r="J62" s="1143"/>
      <c r="K62" s="1143"/>
      <c r="L62" s="1143"/>
      <c r="M62" s="1143"/>
      <c r="N62" s="1143"/>
      <c r="O62" s="1143"/>
      <c r="P62" s="1144"/>
      <c r="Q62" s="1145"/>
      <c r="R62" s="1128"/>
      <c r="S62" s="1128"/>
      <c r="T62" s="1128"/>
      <c r="U62" s="1128"/>
      <c r="V62" s="1128"/>
      <c r="W62" s="1128"/>
      <c r="X62" s="1128"/>
      <c r="Y62" s="1128"/>
      <c r="Z62" s="1128"/>
      <c r="AA62" s="1128"/>
      <c r="AB62" s="1128"/>
      <c r="AC62" s="1128"/>
      <c r="AD62" s="1128"/>
      <c r="AE62" s="1146"/>
      <c r="AF62" s="1124"/>
      <c r="AG62" s="1125"/>
      <c r="AH62" s="1125"/>
      <c r="AI62" s="1125"/>
      <c r="AJ62" s="1126"/>
      <c r="AK62" s="1127"/>
      <c r="AL62" s="1128"/>
      <c r="AM62" s="1128"/>
      <c r="AN62" s="1128"/>
      <c r="AO62" s="1128"/>
      <c r="AP62" s="1128"/>
      <c r="AQ62" s="1128"/>
      <c r="AR62" s="1128"/>
      <c r="AS62" s="1128"/>
      <c r="AT62" s="1128"/>
      <c r="AU62" s="1128"/>
      <c r="AV62" s="1128"/>
      <c r="AW62" s="1128"/>
      <c r="AX62" s="1128"/>
      <c r="AY62" s="1128"/>
      <c r="AZ62" s="1129"/>
      <c r="BA62" s="1129"/>
      <c r="BB62" s="1129"/>
      <c r="BC62" s="1129"/>
      <c r="BD62" s="1129"/>
      <c r="BE62" s="1137"/>
      <c r="BF62" s="1137"/>
      <c r="BG62" s="1137"/>
      <c r="BH62" s="1137"/>
      <c r="BI62" s="1138"/>
      <c r="BJ62" s="1139" t="s">
        <v>406</v>
      </c>
      <c r="BK62" s="1140"/>
      <c r="BL62" s="1140"/>
      <c r="BM62" s="1140"/>
      <c r="BN62" s="1141"/>
      <c r="BO62" s="267"/>
      <c r="BP62" s="267"/>
      <c r="BQ62" s="264">
        <v>56</v>
      </c>
      <c r="BR62" s="265"/>
      <c r="BS62" s="1119"/>
      <c r="BT62" s="1120"/>
      <c r="BU62" s="1120"/>
      <c r="BV62" s="1120"/>
      <c r="BW62" s="1120"/>
      <c r="BX62" s="1120"/>
      <c r="BY62" s="1120"/>
      <c r="BZ62" s="1120"/>
      <c r="CA62" s="1120"/>
      <c r="CB62" s="1120"/>
      <c r="CC62" s="1120"/>
      <c r="CD62" s="1120"/>
      <c r="CE62" s="1120"/>
      <c r="CF62" s="1120"/>
      <c r="CG62" s="1121"/>
      <c r="CH62" s="1094"/>
      <c r="CI62" s="1095"/>
      <c r="CJ62" s="1095"/>
      <c r="CK62" s="1095"/>
      <c r="CL62" s="1096"/>
      <c r="CM62" s="1094"/>
      <c r="CN62" s="1095"/>
      <c r="CO62" s="1095"/>
      <c r="CP62" s="1095"/>
      <c r="CQ62" s="1096"/>
      <c r="CR62" s="1094"/>
      <c r="CS62" s="1095"/>
      <c r="CT62" s="1095"/>
      <c r="CU62" s="1095"/>
      <c r="CV62" s="1096"/>
      <c r="CW62" s="1094"/>
      <c r="CX62" s="1095"/>
      <c r="CY62" s="1095"/>
      <c r="CZ62" s="1095"/>
      <c r="DA62" s="1096"/>
      <c r="DB62" s="1094"/>
      <c r="DC62" s="1095"/>
      <c r="DD62" s="1095"/>
      <c r="DE62" s="1095"/>
      <c r="DF62" s="1096"/>
      <c r="DG62" s="1094"/>
      <c r="DH62" s="1095"/>
      <c r="DI62" s="1095"/>
      <c r="DJ62" s="1095"/>
      <c r="DK62" s="1096"/>
      <c r="DL62" s="1094"/>
      <c r="DM62" s="1095"/>
      <c r="DN62" s="1095"/>
      <c r="DO62" s="1095"/>
      <c r="DP62" s="1096"/>
      <c r="DQ62" s="1094"/>
      <c r="DR62" s="1095"/>
      <c r="DS62" s="1095"/>
      <c r="DT62" s="1095"/>
      <c r="DU62" s="1096"/>
      <c r="DV62" s="1097"/>
      <c r="DW62" s="1098"/>
      <c r="DX62" s="1098"/>
      <c r="DY62" s="1098"/>
      <c r="DZ62" s="1099"/>
      <c r="EA62" s="248"/>
    </row>
    <row r="63" spans="1:131" s="249" customFormat="1" ht="26.25" customHeight="1" thickBot="1" x14ac:dyDescent="0.2">
      <c r="A63" s="266" t="s">
        <v>391</v>
      </c>
      <c r="B63" s="1039" t="s">
        <v>407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33"/>
      <c r="AF63" s="1134">
        <v>1245</v>
      </c>
      <c r="AG63" s="1054"/>
      <c r="AH63" s="1054"/>
      <c r="AI63" s="1054"/>
      <c r="AJ63" s="1135"/>
      <c r="AK63" s="1136"/>
      <c r="AL63" s="1058"/>
      <c r="AM63" s="1058"/>
      <c r="AN63" s="1058"/>
      <c r="AO63" s="1058"/>
      <c r="AP63" s="1054" t="s">
        <v>592</v>
      </c>
      <c r="AQ63" s="1054"/>
      <c r="AR63" s="1054"/>
      <c r="AS63" s="1054"/>
      <c r="AT63" s="1054"/>
      <c r="AU63" s="1054" t="s">
        <v>592</v>
      </c>
      <c r="AV63" s="1054"/>
      <c r="AW63" s="1054"/>
      <c r="AX63" s="1054"/>
      <c r="AY63" s="1054"/>
      <c r="AZ63" s="1130"/>
      <c r="BA63" s="1130"/>
      <c r="BB63" s="1130"/>
      <c r="BC63" s="1130"/>
      <c r="BD63" s="1130"/>
      <c r="BE63" s="1055"/>
      <c r="BF63" s="1055"/>
      <c r="BG63" s="1055"/>
      <c r="BH63" s="1055"/>
      <c r="BI63" s="1056"/>
      <c r="BJ63" s="1131" t="s">
        <v>129</v>
      </c>
      <c r="BK63" s="1046"/>
      <c r="BL63" s="1046"/>
      <c r="BM63" s="1046"/>
      <c r="BN63" s="1132"/>
      <c r="BO63" s="267"/>
      <c r="BP63" s="267"/>
      <c r="BQ63" s="264">
        <v>57</v>
      </c>
      <c r="BR63" s="265"/>
      <c r="BS63" s="1119"/>
      <c r="BT63" s="1120"/>
      <c r="BU63" s="1120"/>
      <c r="BV63" s="1120"/>
      <c r="BW63" s="1120"/>
      <c r="BX63" s="1120"/>
      <c r="BY63" s="1120"/>
      <c r="BZ63" s="1120"/>
      <c r="CA63" s="1120"/>
      <c r="CB63" s="1120"/>
      <c r="CC63" s="1120"/>
      <c r="CD63" s="1120"/>
      <c r="CE63" s="1120"/>
      <c r="CF63" s="1120"/>
      <c r="CG63" s="1121"/>
      <c r="CH63" s="1094"/>
      <c r="CI63" s="1095"/>
      <c r="CJ63" s="1095"/>
      <c r="CK63" s="1095"/>
      <c r="CL63" s="1096"/>
      <c r="CM63" s="1094"/>
      <c r="CN63" s="1095"/>
      <c r="CO63" s="1095"/>
      <c r="CP63" s="1095"/>
      <c r="CQ63" s="1096"/>
      <c r="CR63" s="1094"/>
      <c r="CS63" s="1095"/>
      <c r="CT63" s="1095"/>
      <c r="CU63" s="1095"/>
      <c r="CV63" s="1096"/>
      <c r="CW63" s="1094"/>
      <c r="CX63" s="1095"/>
      <c r="CY63" s="1095"/>
      <c r="CZ63" s="1095"/>
      <c r="DA63" s="1096"/>
      <c r="DB63" s="1094"/>
      <c r="DC63" s="1095"/>
      <c r="DD63" s="1095"/>
      <c r="DE63" s="1095"/>
      <c r="DF63" s="1096"/>
      <c r="DG63" s="1094"/>
      <c r="DH63" s="1095"/>
      <c r="DI63" s="1095"/>
      <c r="DJ63" s="1095"/>
      <c r="DK63" s="1096"/>
      <c r="DL63" s="1094"/>
      <c r="DM63" s="1095"/>
      <c r="DN63" s="1095"/>
      <c r="DO63" s="1095"/>
      <c r="DP63" s="1096"/>
      <c r="DQ63" s="1094"/>
      <c r="DR63" s="1095"/>
      <c r="DS63" s="1095"/>
      <c r="DT63" s="1095"/>
      <c r="DU63" s="1096"/>
      <c r="DV63" s="1097"/>
      <c r="DW63" s="1098"/>
      <c r="DX63" s="1098"/>
      <c r="DY63" s="1098"/>
      <c r="DZ63" s="109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9"/>
      <c r="BT64" s="1120"/>
      <c r="BU64" s="1120"/>
      <c r="BV64" s="1120"/>
      <c r="BW64" s="1120"/>
      <c r="BX64" s="1120"/>
      <c r="BY64" s="1120"/>
      <c r="BZ64" s="1120"/>
      <c r="CA64" s="1120"/>
      <c r="CB64" s="1120"/>
      <c r="CC64" s="1120"/>
      <c r="CD64" s="1120"/>
      <c r="CE64" s="1120"/>
      <c r="CF64" s="1120"/>
      <c r="CG64" s="1121"/>
      <c r="CH64" s="1094"/>
      <c r="CI64" s="1095"/>
      <c r="CJ64" s="1095"/>
      <c r="CK64" s="1095"/>
      <c r="CL64" s="1096"/>
      <c r="CM64" s="1094"/>
      <c r="CN64" s="1095"/>
      <c r="CO64" s="1095"/>
      <c r="CP64" s="1095"/>
      <c r="CQ64" s="1096"/>
      <c r="CR64" s="1094"/>
      <c r="CS64" s="1095"/>
      <c r="CT64" s="1095"/>
      <c r="CU64" s="1095"/>
      <c r="CV64" s="1096"/>
      <c r="CW64" s="1094"/>
      <c r="CX64" s="1095"/>
      <c r="CY64" s="1095"/>
      <c r="CZ64" s="1095"/>
      <c r="DA64" s="1096"/>
      <c r="DB64" s="1094"/>
      <c r="DC64" s="1095"/>
      <c r="DD64" s="1095"/>
      <c r="DE64" s="1095"/>
      <c r="DF64" s="1096"/>
      <c r="DG64" s="1094"/>
      <c r="DH64" s="1095"/>
      <c r="DI64" s="1095"/>
      <c r="DJ64" s="1095"/>
      <c r="DK64" s="1096"/>
      <c r="DL64" s="1094"/>
      <c r="DM64" s="1095"/>
      <c r="DN64" s="1095"/>
      <c r="DO64" s="1095"/>
      <c r="DP64" s="1096"/>
      <c r="DQ64" s="1094"/>
      <c r="DR64" s="1095"/>
      <c r="DS64" s="1095"/>
      <c r="DT64" s="1095"/>
      <c r="DU64" s="1096"/>
      <c r="DV64" s="1097"/>
      <c r="DW64" s="1098"/>
      <c r="DX64" s="1098"/>
      <c r="DY64" s="1098"/>
      <c r="DZ64" s="1099"/>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9"/>
      <c r="BT65" s="1120"/>
      <c r="BU65" s="1120"/>
      <c r="BV65" s="1120"/>
      <c r="BW65" s="1120"/>
      <c r="BX65" s="1120"/>
      <c r="BY65" s="1120"/>
      <c r="BZ65" s="1120"/>
      <c r="CA65" s="1120"/>
      <c r="CB65" s="1120"/>
      <c r="CC65" s="1120"/>
      <c r="CD65" s="1120"/>
      <c r="CE65" s="1120"/>
      <c r="CF65" s="1120"/>
      <c r="CG65" s="1121"/>
      <c r="CH65" s="1094"/>
      <c r="CI65" s="1095"/>
      <c r="CJ65" s="1095"/>
      <c r="CK65" s="1095"/>
      <c r="CL65" s="1096"/>
      <c r="CM65" s="1094"/>
      <c r="CN65" s="1095"/>
      <c r="CO65" s="1095"/>
      <c r="CP65" s="1095"/>
      <c r="CQ65" s="1096"/>
      <c r="CR65" s="1094"/>
      <c r="CS65" s="1095"/>
      <c r="CT65" s="1095"/>
      <c r="CU65" s="1095"/>
      <c r="CV65" s="1096"/>
      <c r="CW65" s="1094"/>
      <c r="CX65" s="1095"/>
      <c r="CY65" s="1095"/>
      <c r="CZ65" s="1095"/>
      <c r="DA65" s="1096"/>
      <c r="DB65" s="1094"/>
      <c r="DC65" s="1095"/>
      <c r="DD65" s="1095"/>
      <c r="DE65" s="1095"/>
      <c r="DF65" s="1096"/>
      <c r="DG65" s="1094"/>
      <c r="DH65" s="1095"/>
      <c r="DI65" s="1095"/>
      <c r="DJ65" s="1095"/>
      <c r="DK65" s="1096"/>
      <c r="DL65" s="1094"/>
      <c r="DM65" s="1095"/>
      <c r="DN65" s="1095"/>
      <c r="DO65" s="1095"/>
      <c r="DP65" s="1096"/>
      <c r="DQ65" s="1094"/>
      <c r="DR65" s="1095"/>
      <c r="DS65" s="1095"/>
      <c r="DT65" s="1095"/>
      <c r="DU65" s="1096"/>
      <c r="DV65" s="1097"/>
      <c r="DW65" s="1098"/>
      <c r="DX65" s="1098"/>
      <c r="DY65" s="1098"/>
      <c r="DZ65" s="1099"/>
      <c r="EA65" s="248"/>
    </row>
    <row r="66" spans="1:131" s="249" customFormat="1" ht="26.25" customHeight="1" x14ac:dyDescent="0.15">
      <c r="A66" s="1100" t="s">
        <v>409</v>
      </c>
      <c r="B66" s="1101"/>
      <c r="C66" s="1101"/>
      <c r="D66" s="1101"/>
      <c r="E66" s="1101"/>
      <c r="F66" s="1101"/>
      <c r="G66" s="1101"/>
      <c r="H66" s="1101"/>
      <c r="I66" s="1101"/>
      <c r="J66" s="1101"/>
      <c r="K66" s="1101"/>
      <c r="L66" s="1101"/>
      <c r="M66" s="1101"/>
      <c r="N66" s="1101"/>
      <c r="O66" s="1101"/>
      <c r="P66" s="1102"/>
      <c r="Q66" s="1106" t="s">
        <v>395</v>
      </c>
      <c r="R66" s="1107"/>
      <c r="S66" s="1107"/>
      <c r="T66" s="1107"/>
      <c r="U66" s="1108"/>
      <c r="V66" s="1106" t="s">
        <v>410</v>
      </c>
      <c r="W66" s="1107"/>
      <c r="X66" s="1107"/>
      <c r="Y66" s="1107"/>
      <c r="Z66" s="1108"/>
      <c r="AA66" s="1106" t="s">
        <v>411</v>
      </c>
      <c r="AB66" s="1107"/>
      <c r="AC66" s="1107"/>
      <c r="AD66" s="1107"/>
      <c r="AE66" s="1108"/>
      <c r="AF66" s="1112" t="s">
        <v>412</v>
      </c>
      <c r="AG66" s="1113"/>
      <c r="AH66" s="1113"/>
      <c r="AI66" s="1113"/>
      <c r="AJ66" s="1114"/>
      <c r="AK66" s="1106" t="s">
        <v>413</v>
      </c>
      <c r="AL66" s="1101"/>
      <c r="AM66" s="1101"/>
      <c r="AN66" s="1101"/>
      <c r="AO66" s="1102"/>
      <c r="AP66" s="1106" t="s">
        <v>414</v>
      </c>
      <c r="AQ66" s="1107"/>
      <c r="AR66" s="1107"/>
      <c r="AS66" s="1107"/>
      <c r="AT66" s="1108"/>
      <c r="AU66" s="1106" t="s">
        <v>415</v>
      </c>
      <c r="AV66" s="1107"/>
      <c r="AW66" s="1107"/>
      <c r="AX66" s="1107"/>
      <c r="AY66" s="1108"/>
      <c r="AZ66" s="1106" t="s">
        <v>379</v>
      </c>
      <c r="BA66" s="1107"/>
      <c r="BB66" s="1107"/>
      <c r="BC66" s="1107"/>
      <c r="BD66" s="112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103"/>
      <c r="B67" s="1104"/>
      <c r="C67" s="1104"/>
      <c r="D67" s="1104"/>
      <c r="E67" s="1104"/>
      <c r="F67" s="1104"/>
      <c r="G67" s="1104"/>
      <c r="H67" s="1104"/>
      <c r="I67" s="1104"/>
      <c r="J67" s="1104"/>
      <c r="K67" s="1104"/>
      <c r="L67" s="1104"/>
      <c r="M67" s="1104"/>
      <c r="N67" s="1104"/>
      <c r="O67" s="1104"/>
      <c r="P67" s="1105"/>
      <c r="Q67" s="1109"/>
      <c r="R67" s="1110"/>
      <c r="S67" s="1110"/>
      <c r="T67" s="1110"/>
      <c r="U67" s="1111"/>
      <c r="V67" s="1109"/>
      <c r="W67" s="1110"/>
      <c r="X67" s="1110"/>
      <c r="Y67" s="1110"/>
      <c r="Z67" s="1111"/>
      <c r="AA67" s="1109"/>
      <c r="AB67" s="1110"/>
      <c r="AC67" s="1110"/>
      <c r="AD67" s="1110"/>
      <c r="AE67" s="1111"/>
      <c r="AF67" s="1115"/>
      <c r="AG67" s="1116"/>
      <c r="AH67" s="1116"/>
      <c r="AI67" s="1116"/>
      <c r="AJ67" s="1117"/>
      <c r="AK67" s="1118"/>
      <c r="AL67" s="1104"/>
      <c r="AM67" s="1104"/>
      <c r="AN67" s="1104"/>
      <c r="AO67" s="1105"/>
      <c r="AP67" s="1109"/>
      <c r="AQ67" s="1110"/>
      <c r="AR67" s="1110"/>
      <c r="AS67" s="1110"/>
      <c r="AT67" s="1111"/>
      <c r="AU67" s="1109"/>
      <c r="AV67" s="1110"/>
      <c r="AW67" s="1110"/>
      <c r="AX67" s="1110"/>
      <c r="AY67" s="1111"/>
      <c r="AZ67" s="1109"/>
      <c r="BA67" s="1110"/>
      <c r="BB67" s="1110"/>
      <c r="BC67" s="1110"/>
      <c r="BD67" s="112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90" t="s">
        <v>583</v>
      </c>
      <c r="C68" s="1091"/>
      <c r="D68" s="1091"/>
      <c r="E68" s="1091"/>
      <c r="F68" s="1091"/>
      <c r="G68" s="1091"/>
      <c r="H68" s="1091"/>
      <c r="I68" s="1091"/>
      <c r="J68" s="1091"/>
      <c r="K68" s="1091"/>
      <c r="L68" s="1091"/>
      <c r="M68" s="1091"/>
      <c r="N68" s="1091"/>
      <c r="O68" s="1091"/>
      <c r="P68" s="1092"/>
      <c r="Q68" s="1093">
        <v>8315</v>
      </c>
      <c r="R68" s="1087">
        <v>7961</v>
      </c>
      <c r="S68" s="1087">
        <v>7961</v>
      </c>
      <c r="T68" s="1087">
        <v>7961</v>
      </c>
      <c r="U68" s="1087">
        <v>7961</v>
      </c>
      <c r="V68" s="1087">
        <v>7739</v>
      </c>
      <c r="W68" s="1087">
        <v>7475</v>
      </c>
      <c r="X68" s="1087">
        <v>7475</v>
      </c>
      <c r="Y68" s="1087">
        <v>7475</v>
      </c>
      <c r="Z68" s="1087">
        <v>7475</v>
      </c>
      <c r="AA68" s="1087">
        <v>576</v>
      </c>
      <c r="AB68" s="1087">
        <v>486</v>
      </c>
      <c r="AC68" s="1087">
        <v>486</v>
      </c>
      <c r="AD68" s="1087">
        <v>486</v>
      </c>
      <c r="AE68" s="1087">
        <v>486</v>
      </c>
      <c r="AF68" s="1087">
        <v>576</v>
      </c>
      <c r="AG68" s="1087">
        <v>486</v>
      </c>
      <c r="AH68" s="1087">
        <v>486</v>
      </c>
      <c r="AI68" s="1087">
        <v>486</v>
      </c>
      <c r="AJ68" s="1087">
        <v>486</v>
      </c>
      <c r="AK68" s="1087">
        <v>50</v>
      </c>
      <c r="AL68" s="1087">
        <v>9</v>
      </c>
      <c r="AM68" s="1087">
        <v>9</v>
      </c>
      <c r="AN68" s="1087">
        <v>9</v>
      </c>
      <c r="AO68" s="1087">
        <v>9</v>
      </c>
      <c r="AP68" s="1087">
        <v>4023</v>
      </c>
      <c r="AQ68" s="1087">
        <v>4476</v>
      </c>
      <c r="AR68" s="1087">
        <v>4476</v>
      </c>
      <c r="AS68" s="1087">
        <v>4476</v>
      </c>
      <c r="AT68" s="1087">
        <v>4476</v>
      </c>
      <c r="AU68" s="1087">
        <v>173</v>
      </c>
      <c r="AV68" s="1087"/>
      <c r="AW68" s="1087"/>
      <c r="AX68" s="1087"/>
      <c r="AY68" s="1087"/>
      <c r="AZ68" s="1088"/>
      <c r="BA68" s="1088"/>
      <c r="BB68" s="1088"/>
      <c r="BC68" s="1088"/>
      <c r="BD68" s="108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584</v>
      </c>
      <c r="C69" s="1070"/>
      <c r="D69" s="1070"/>
      <c r="E69" s="1070"/>
      <c r="F69" s="1070"/>
      <c r="G69" s="1070"/>
      <c r="H69" s="1070"/>
      <c r="I69" s="1070"/>
      <c r="J69" s="1070"/>
      <c r="K69" s="1070"/>
      <c r="L69" s="1070"/>
      <c r="M69" s="1070"/>
      <c r="N69" s="1070"/>
      <c r="O69" s="1070"/>
      <c r="P69" s="1071"/>
      <c r="Q69" s="1072">
        <v>183520</v>
      </c>
      <c r="R69" s="1066">
        <v>144168</v>
      </c>
      <c r="S69" s="1066">
        <v>144168</v>
      </c>
      <c r="T69" s="1066">
        <v>144168</v>
      </c>
      <c r="U69" s="1066">
        <v>144168</v>
      </c>
      <c r="V69" s="1066">
        <v>169130</v>
      </c>
      <c r="W69" s="1066">
        <v>138019</v>
      </c>
      <c r="X69" s="1066">
        <v>138019</v>
      </c>
      <c r="Y69" s="1066">
        <v>138019</v>
      </c>
      <c r="Z69" s="1066">
        <v>138019</v>
      </c>
      <c r="AA69" s="1066">
        <v>14390</v>
      </c>
      <c r="AB69" s="1066">
        <v>6149</v>
      </c>
      <c r="AC69" s="1066">
        <v>6149</v>
      </c>
      <c r="AD69" s="1066">
        <v>6149</v>
      </c>
      <c r="AE69" s="1066">
        <v>6149</v>
      </c>
      <c r="AF69" s="1066">
        <v>43717</v>
      </c>
      <c r="AG69" s="1066">
        <v>32354</v>
      </c>
      <c r="AH69" s="1066">
        <v>32354</v>
      </c>
      <c r="AI69" s="1066">
        <v>32354</v>
      </c>
      <c r="AJ69" s="1066">
        <v>32354</v>
      </c>
      <c r="AK69" s="1066" t="s">
        <v>515</v>
      </c>
      <c r="AL69" s="1066"/>
      <c r="AM69" s="1066"/>
      <c r="AN69" s="1066"/>
      <c r="AO69" s="1066"/>
      <c r="AP69" s="1066" t="s">
        <v>515</v>
      </c>
      <c r="AQ69" s="1066"/>
      <c r="AR69" s="1066"/>
      <c r="AS69" s="1066"/>
      <c r="AT69" s="1066"/>
      <c r="AU69" s="1083" t="s">
        <v>585</v>
      </c>
      <c r="AV69" s="1083"/>
      <c r="AW69" s="1083"/>
      <c r="AX69" s="1083"/>
      <c r="AY69" s="1083"/>
      <c r="AZ69" s="1084" t="s">
        <v>586</v>
      </c>
      <c r="BA69" s="1085"/>
      <c r="BB69" s="1085"/>
      <c r="BC69" s="1085"/>
      <c r="BD69" s="1086"/>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579</v>
      </c>
      <c r="C70" s="1070"/>
      <c r="D70" s="1070"/>
      <c r="E70" s="1070"/>
      <c r="F70" s="1070"/>
      <c r="G70" s="1070"/>
      <c r="H70" s="1070"/>
      <c r="I70" s="1070"/>
      <c r="J70" s="1070"/>
      <c r="K70" s="1070"/>
      <c r="L70" s="1070"/>
      <c r="M70" s="1070"/>
      <c r="N70" s="1070"/>
      <c r="O70" s="1070"/>
      <c r="P70" s="1071"/>
      <c r="Q70" s="1072">
        <v>676</v>
      </c>
      <c r="R70" s="1066">
        <v>893</v>
      </c>
      <c r="S70" s="1066">
        <v>893</v>
      </c>
      <c r="T70" s="1066">
        <v>893</v>
      </c>
      <c r="U70" s="1066">
        <v>893</v>
      </c>
      <c r="V70" s="1066">
        <v>597</v>
      </c>
      <c r="W70" s="1066">
        <v>820</v>
      </c>
      <c r="X70" s="1066">
        <v>820</v>
      </c>
      <c r="Y70" s="1066">
        <v>820</v>
      </c>
      <c r="Z70" s="1066">
        <v>820</v>
      </c>
      <c r="AA70" s="1066">
        <v>78</v>
      </c>
      <c r="AB70" s="1066">
        <v>73</v>
      </c>
      <c r="AC70" s="1066">
        <v>73</v>
      </c>
      <c r="AD70" s="1066">
        <v>73</v>
      </c>
      <c r="AE70" s="1066">
        <v>73</v>
      </c>
      <c r="AF70" s="1066">
        <v>78</v>
      </c>
      <c r="AG70" s="1066">
        <v>73</v>
      </c>
      <c r="AH70" s="1066">
        <v>73</v>
      </c>
      <c r="AI70" s="1066">
        <v>73</v>
      </c>
      <c r="AJ70" s="1066">
        <v>73</v>
      </c>
      <c r="AK70" s="1066" t="s">
        <v>515</v>
      </c>
      <c r="AL70" s="1066"/>
      <c r="AM70" s="1066"/>
      <c r="AN70" s="1066"/>
      <c r="AO70" s="1066"/>
      <c r="AP70" s="1066" t="s">
        <v>515</v>
      </c>
      <c r="AQ70" s="1066"/>
      <c r="AR70" s="1066"/>
      <c r="AS70" s="1066"/>
      <c r="AT70" s="1066"/>
      <c r="AU70" s="1080" t="s">
        <v>585</v>
      </c>
      <c r="AV70" s="1081"/>
      <c r="AW70" s="1081"/>
      <c r="AX70" s="1081"/>
      <c r="AY70" s="1082"/>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580</v>
      </c>
      <c r="C71" s="1070"/>
      <c r="D71" s="1070"/>
      <c r="E71" s="1070"/>
      <c r="F71" s="1070"/>
      <c r="G71" s="1070"/>
      <c r="H71" s="1070"/>
      <c r="I71" s="1070"/>
      <c r="J71" s="1070"/>
      <c r="K71" s="1070"/>
      <c r="L71" s="1070"/>
      <c r="M71" s="1070"/>
      <c r="N71" s="1070"/>
      <c r="O71" s="1070"/>
      <c r="P71" s="1071"/>
      <c r="Q71" s="1072">
        <v>92734</v>
      </c>
      <c r="R71" s="1066">
        <v>76940</v>
      </c>
      <c r="S71" s="1066">
        <v>76940</v>
      </c>
      <c r="T71" s="1066">
        <v>76940</v>
      </c>
      <c r="U71" s="1066">
        <v>76940</v>
      </c>
      <c r="V71" s="1066">
        <v>86360</v>
      </c>
      <c r="W71" s="1066">
        <v>73165</v>
      </c>
      <c r="X71" s="1066">
        <v>73165</v>
      </c>
      <c r="Y71" s="1066">
        <v>73165</v>
      </c>
      <c r="Z71" s="1066">
        <v>73165</v>
      </c>
      <c r="AA71" s="1066">
        <v>6374</v>
      </c>
      <c r="AB71" s="1066">
        <v>3775</v>
      </c>
      <c r="AC71" s="1066">
        <v>3775</v>
      </c>
      <c r="AD71" s="1066">
        <v>3775</v>
      </c>
      <c r="AE71" s="1066">
        <v>3775</v>
      </c>
      <c r="AF71" s="1066">
        <v>6374</v>
      </c>
      <c r="AG71" s="1066">
        <v>3775</v>
      </c>
      <c r="AH71" s="1066">
        <v>3775</v>
      </c>
      <c r="AI71" s="1066">
        <v>3775</v>
      </c>
      <c r="AJ71" s="1066">
        <v>3775</v>
      </c>
      <c r="AK71" s="1066">
        <v>10959</v>
      </c>
      <c r="AL71" s="1066">
        <v>7300</v>
      </c>
      <c r="AM71" s="1066">
        <v>7300</v>
      </c>
      <c r="AN71" s="1066">
        <v>7300</v>
      </c>
      <c r="AO71" s="1066">
        <v>7300</v>
      </c>
      <c r="AP71" s="1066">
        <v>55767</v>
      </c>
      <c r="AQ71" s="1066">
        <v>42318</v>
      </c>
      <c r="AR71" s="1066">
        <v>42318</v>
      </c>
      <c r="AS71" s="1066">
        <v>42318</v>
      </c>
      <c r="AT71" s="1066">
        <v>42318</v>
      </c>
      <c r="AU71" s="1066">
        <v>1060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581</v>
      </c>
      <c r="C72" s="1070"/>
      <c r="D72" s="1070"/>
      <c r="E72" s="1070"/>
      <c r="F72" s="1070"/>
      <c r="G72" s="1070"/>
      <c r="H72" s="1070"/>
      <c r="I72" s="1070"/>
      <c r="J72" s="1070"/>
      <c r="K72" s="1070"/>
      <c r="L72" s="1070"/>
      <c r="M72" s="1070"/>
      <c r="N72" s="1070"/>
      <c r="O72" s="1070"/>
      <c r="P72" s="1071"/>
      <c r="Q72" s="1072">
        <v>6959</v>
      </c>
      <c r="R72" s="1066">
        <v>6933</v>
      </c>
      <c r="S72" s="1066">
        <v>6933</v>
      </c>
      <c r="T72" s="1066">
        <v>6933</v>
      </c>
      <c r="U72" s="1066">
        <v>6933</v>
      </c>
      <c r="V72" s="1066">
        <v>6856</v>
      </c>
      <c r="W72" s="1066">
        <v>6850</v>
      </c>
      <c r="X72" s="1066">
        <v>6850</v>
      </c>
      <c r="Y72" s="1066">
        <v>6850</v>
      </c>
      <c r="Z72" s="1066">
        <v>6850</v>
      </c>
      <c r="AA72" s="1066">
        <v>103</v>
      </c>
      <c r="AB72" s="1066">
        <v>82</v>
      </c>
      <c r="AC72" s="1066">
        <v>82</v>
      </c>
      <c r="AD72" s="1066">
        <v>82</v>
      </c>
      <c r="AE72" s="1066">
        <v>82</v>
      </c>
      <c r="AF72" s="1066">
        <v>103</v>
      </c>
      <c r="AG72" s="1066">
        <v>82</v>
      </c>
      <c r="AH72" s="1066">
        <v>82</v>
      </c>
      <c r="AI72" s="1066">
        <v>82</v>
      </c>
      <c r="AJ72" s="1066">
        <v>82</v>
      </c>
      <c r="AK72" s="1066">
        <v>2441</v>
      </c>
      <c r="AL72" s="1066">
        <v>2485</v>
      </c>
      <c r="AM72" s="1066">
        <v>2485</v>
      </c>
      <c r="AN72" s="1066">
        <v>2485</v>
      </c>
      <c r="AO72" s="1066">
        <v>2485</v>
      </c>
      <c r="AP72" s="1066" t="s">
        <v>515</v>
      </c>
      <c r="AQ72" s="1066"/>
      <c r="AR72" s="1066"/>
      <c r="AS72" s="1066"/>
      <c r="AT72" s="1066"/>
      <c r="AU72" s="1077" t="s">
        <v>585</v>
      </c>
      <c r="AV72" s="1078"/>
      <c r="AW72" s="1078"/>
      <c r="AX72" s="1078"/>
      <c r="AY72" s="1079"/>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582</v>
      </c>
      <c r="C73" s="1070"/>
      <c r="D73" s="1070"/>
      <c r="E73" s="1070"/>
      <c r="F73" s="1070"/>
      <c r="G73" s="1070"/>
      <c r="H73" s="1070"/>
      <c r="I73" s="1070"/>
      <c r="J73" s="1070"/>
      <c r="K73" s="1070"/>
      <c r="L73" s="1070"/>
      <c r="M73" s="1070"/>
      <c r="N73" s="1070"/>
      <c r="O73" s="1070"/>
      <c r="P73" s="1071"/>
      <c r="Q73" s="1072">
        <v>1424517</v>
      </c>
      <c r="R73" s="1066">
        <v>1385861</v>
      </c>
      <c r="S73" s="1066">
        <v>1385861</v>
      </c>
      <c r="T73" s="1066">
        <v>1385861</v>
      </c>
      <c r="U73" s="1066">
        <v>1385861</v>
      </c>
      <c r="V73" s="1066">
        <v>1354325</v>
      </c>
      <c r="W73" s="1066">
        <v>1346246</v>
      </c>
      <c r="X73" s="1066">
        <v>1346246</v>
      </c>
      <c r="Y73" s="1066">
        <v>1346246</v>
      </c>
      <c r="Z73" s="1066">
        <v>1346246</v>
      </c>
      <c r="AA73" s="1066">
        <v>70191</v>
      </c>
      <c r="AB73" s="1066">
        <v>39615</v>
      </c>
      <c r="AC73" s="1066">
        <v>39615</v>
      </c>
      <c r="AD73" s="1066">
        <v>39615</v>
      </c>
      <c r="AE73" s="1066">
        <v>39615</v>
      </c>
      <c r="AF73" s="1066">
        <v>70191</v>
      </c>
      <c r="AG73" s="1066">
        <v>39615</v>
      </c>
      <c r="AH73" s="1066">
        <v>39615</v>
      </c>
      <c r="AI73" s="1066">
        <v>39615</v>
      </c>
      <c r="AJ73" s="1066">
        <v>39615</v>
      </c>
      <c r="AK73" s="1066">
        <v>20230</v>
      </c>
      <c r="AL73" s="1066">
        <v>13582</v>
      </c>
      <c r="AM73" s="1066">
        <v>13582</v>
      </c>
      <c r="AN73" s="1066">
        <v>13582</v>
      </c>
      <c r="AO73" s="1066">
        <v>13582</v>
      </c>
      <c r="AP73" s="1066" t="s">
        <v>515</v>
      </c>
      <c r="AQ73" s="1066"/>
      <c r="AR73" s="1066"/>
      <c r="AS73" s="1066"/>
      <c r="AT73" s="1066"/>
      <c r="AU73" s="1077" t="s">
        <v>585</v>
      </c>
      <c r="AV73" s="1078"/>
      <c r="AW73" s="1078"/>
      <c r="AX73" s="1078"/>
      <c r="AY73" s="1079"/>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121040</v>
      </c>
      <c r="AG88" s="1054"/>
      <c r="AH88" s="1054"/>
      <c r="AI88" s="1054"/>
      <c r="AJ88" s="1054"/>
      <c r="AK88" s="1058"/>
      <c r="AL88" s="1058"/>
      <c r="AM88" s="1058"/>
      <c r="AN88" s="1058"/>
      <c r="AO88" s="1058"/>
      <c r="AP88" s="1054">
        <v>59789</v>
      </c>
      <c r="AQ88" s="1054"/>
      <c r="AR88" s="1054"/>
      <c r="AS88" s="1054"/>
      <c r="AT88" s="1054"/>
      <c r="AU88" s="1054">
        <v>1233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687</v>
      </c>
      <c r="CS102" s="1046"/>
      <c r="CT102" s="1046"/>
      <c r="CU102" s="1046"/>
      <c r="CV102" s="1047"/>
      <c r="CW102" s="1045">
        <v>256</v>
      </c>
      <c r="CX102" s="1046"/>
      <c r="CY102" s="1046"/>
      <c r="CZ102" s="1046"/>
      <c r="DA102" s="1047"/>
      <c r="DB102" s="1045" t="s">
        <v>592</v>
      </c>
      <c r="DC102" s="1046"/>
      <c r="DD102" s="1046"/>
      <c r="DE102" s="1046"/>
      <c r="DF102" s="1047"/>
      <c r="DG102" s="1045" t="s">
        <v>592</v>
      </c>
      <c r="DH102" s="1046"/>
      <c r="DI102" s="1046"/>
      <c r="DJ102" s="1046"/>
      <c r="DK102" s="1047"/>
      <c r="DL102" s="1045" t="s">
        <v>592</v>
      </c>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307</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307</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307</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2157871</v>
      </c>
      <c r="AB110" s="982"/>
      <c r="AC110" s="982"/>
      <c r="AD110" s="982"/>
      <c r="AE110" s="983"/>
      <c r="AF110" s="984">
        <v>2012969</v>
      </c>
      <c r="AG110" s="982"/>
      <c r="AH110" s="982"/>
      <c r="AI110" s="982"/>
      <c r="AJ110" s="983"/>
      <c r="AK110" s="984">
        <v>1686959</v>
      </c>
      <c r="AL110" s="982"/>
      <c r="AM110" s="982"/>
      <c r="AN110" s="982"/>
      <c r="AO110" s="983"/>
      <c r="AP110" s="985">
        <v>2.6</v>
      </c>
      <c r="AQ110" s="986"/>
      <c r="AR110" s="986"/>
      <c r="AS110" s="986"/>
      <c r="AT110" s="987"/>
      <c r="AU110" s="1021" t="s">
        <v>72</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16943724</v>
      </c>
      <c r="BR110" s="929"/>
      <c r="BS110" s="929"/>
      <c r="BT110" s="929"/>
      <c r="BU110" s="929"/>
      <c r="BV110" s="929">
        <v>16338321</v>
      </c>
      <c r="BW110" s="929"/>
      <c r="BX110" s="929"/>
      <c r="BY110" s="929"/>
      <c r="BZ110" s="929"/>
      <c r="CA110" s="929">
        <v>14751651</v>
      </c>
      <c r="CB110" s="929"/>
      <c r="CC110" s="929"/>
      <c r="CD110" s="929"/>
      <c r="CE110" s="929"/>
      <c r="CF110" s="953">
        <v>22.8</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433</v>
      </c>
      <c r="DM110" s="929"/>
      <c r="DN110" s="929"/>
      <c r="DO110" s="929"/>
      <c r="DP110" s="929"/>
      <c r="DQ110" s="929" t="s">
        <v>129</v>
      </c>
      <c r="DR110" s="929"/>
      <c r="DS110" s="929"/>
      <c r="DT110" s="929"/>
      <c r="DU110" s="929"/>
      <c r="DV110" s="930" t="s">
        <v>433</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435</v>
      </c>
      <c r="AB111" s="1010"/>
      <c r="AC111" s="1010"/>
      <c r="AD111" s="1010"/>
      <c r="AE111" s="1011"/>
      <c r="AF111" s="1012" t="s">
        <v>435</v>
      </c>
      <c r="AG111" s="1010"/>
      <c r="AH111" s="1010"/>
      <c r="AI111" s="1010"/>
      <c r="AJ111" s="1011"/>
      <c r="AK111" s="1012" t="s">
        <v>129</v>
      </c>
      <c r="AL111" s="1010"/>
      <c r="AM111" s="1010"/>
      <c r="AN111" s="1010"/>
      <c r="AO111" s="1011"/>
      <c r="AP111" s="1013" t="s">
        <v>436</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195770</v>
      </c>
      <c r="BR111" s="901"/>
      <c r="BS111" s="901"/>
      <c r="BT111" s="901"/>
      <c r="BU111" s="901"/>
      <c r="BV111" s="901">
        <v>134214</v>
      </c>
      <c r="BW111" s="901"/>
      <c r="BX111" s="901"/>
      <c r="BY111" s="901"/>
      <c r="BZ111" s="901"/>
      <c r="CA111" s="901">
        <v>86212</v>
      </c>
      <c r="CB111" s="901"/>
      <c r="CC111" s="901"/>
      <c r="CD111" s="901"/>
      <c r="CE111" s="901"/>
      <c r="CF111" s="962">
        <v>0.1</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44517</v>
      </c>
      <c r="DH111" s="901"/>
      <c r="DI111" s="901"/>
      <c r="DJ111" s="901"/>
      <c r="DK111" s="901"/>
      <c r="DL111" s="901">
        <v>32379</v>
      </c>
      <c r="DM111" s="901"/>
      <c r="DN111" s="901"/>
      <c r="DO111" s="901"/>
      <c r="DP111" s="901"/>
      <c r="DQ111" s="901">
        <v>24910</v>
      </c>
      <c r="DR111" s="901"/>
      <c r="DS111" s="901"/>
      <c r="DT111" s="901"/>
      <c r="DU111" s="901"/>
      <c r="DV111" s="878">
        <v>0</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274660</v>
      </c>
      <c r="AB112" s="864"/>
      <c r="AC112" s="864"/>
      <c r="AD112" s="864"/>
      <c r="AE112" s="865"/>
      <c r="AF112" s="866">
        <v>276119</v>
      </c>
      <c r="AG112" s="864"/>
      <c r="AH112" s="864"/>
      <c r="AI112" s="864"/>
      <c r="AJ112" s="865"/>
      <c r="AK112" s="866">
        <v>304053</v>
      </c>
      <c r="AL112" s="864"/>
      <c r="AM112" s="864"/>
      <c r="AN112" s="864"/>
      <c r="AO112" s="865"/>
      <c r="AP112" s="911">
        <v>0.5</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t="s">
        <v>442</v>
      </c>
      <c r="BR112" s="901"/>
      <c r="BS112" s="901"/>
      <c r="BT112" s="901"/>
      <c r="BU112" s="901"/>
      <c r="BV112" s="901" t="s">
        <v>129</v>
      </c>
      <c r="BW112" s="901"/>
      <c r="BX112" s="901"/>
      <c r="BY112" s="901"/>
      <c r="BZ112" s="901"/>
      <c r="CA112" s="901" t="s">
        <v>435</v>
      </c>
      <c r="CB112" s="901"/>
      <c r="CC112" s="901"/>
      <c r="CD112" s="901"/>
      <c r="CE112" s="901"/>
      <c r="CF112" s="962" t="s">
        <v>129</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436</v>
      </c>
      <c r="DM112" s="901"/>
      <c r="DN112" s="901"/>
      <c r="DO112" s="901"/>
      <c r="DP112" s="901"/>
      <c r="DQ112" s="901" t="s">
        <v>436</v>
      </c>
      <c r="DR112" s="901"/>
      <c r="DS112" s="901"/>
      <c r="DT112" s="901"/>
      <c r="DU112" s="901"/>
      <c r="DV112" s="878" t="s">
        <v>435</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435</v>
      </c>
      <c r="AB113" s="1010"/>
      <c r="AC113" s="1010"/>
      <c r="AD113" s="1010"/>
      <c r="AE113" s="1011"/>
      <c r="AF113" s="1012" t="s">
        <v>435</v>
      </c>
      <c r="AG113" s="1010"/>
      <c r="AH113" s="1010"/>
      <c r="AI113" s="1010"/>
      <c r="AJ113" s="1011"/>
      <c r="AK113" s="1012" t="s">
        <v>445</v>
      </c>
      <c r="AL113" s="1010"/>
      <c r="AM113" s="1010"/>
      <c r="AN113" s="1010"/>
      <c r="AO113" s="1011"/>
      <c r="AP113" s="1013" t="s">
        <v>435</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1038808</v>
      </c>
      <c r="BR113" s="901"/>
      <c r="BS113" s="901"/>
      <c r="BT113" s="901"/>
      <c r="BU113" s="901"/>
      <c r="BV113" s="901">
        <v>1062984</v>
      </c>
      <c r="BW113" s="901"/>
      <c r="BX113" s="901"/>
      <c r="BY113" s="901"/>
      <c r="BZ113" s="901"/>
      <c r="CA113" s="901">
        <v>1232540</v>
      </c>
      <c r="CB113" s="901"/>
      <c r="CC113" s="901"/>
      <c r="CD113" s="901"/>
      <c r="CE113" s="901"/>
      <c r="CF113" s="962">
        <v>1.9</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435</v>
      </c>
      <c r="DH113" s="864"/>
      <c r="DI113" s="864"/>
      <c r="DJ113" s="864"/>
      <c r="DK113" s="865"/>
      <c r="DL113" s="866" t="s">
        <v>435</v>
      </c>
      <c r="DM113" s="864"/>
      <c r="DN113" s="864"/>
      <c r="DO113" s="864"/>
      <c r="DP113" s="865"/>
      <c r="DQ113" s="866" t="s">
        <v>129</v>
      </c>
      <c r="DR113" s="864"/>
      <c r="DS113" s="864"/>
      <c r="DT113" s="864"/>
      <c r="DU113" s="865"/>
      <c r="DV113" s="911" t="s">
        <v>435</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92718</v>
      </c>
      <c r="AB114" s="864"/>
      <c r="AC114" s="864"/>
      <c r="AD114" s="864"/>
      <c r="AE114" s="865"/>
      <c r="AF114" s="866">
        <v>86773</v>
      </c>
      <c r="AG114" s="864"/>
      <c r="AH114" s="864"/>
      <c r="AI114" s="864"/>
      <c r="AJ114" s="865"/>
      <c r="AK114" s="866">
        <v>95872</v>
      </c>
      <c r="AL114" s="864"/>
      <c r="AM114" s="864"/>
      <c r="AN114" s="864"/>
      <c r="AO114" s="865"/>
      <c r="AP114" s="911">
        <v>0.1</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13011163</v>
      </c>
      <c r="BR114" s="901"/>
      <c r="BS114" s="901"/>
      <c r="BT114" s="901"/>
      <c r="BU114" s="901"/>
      <c r="BV114" s="901">
        <v>11900597</v>
      </c>
      <c r="BW114" s="901"/>
      <c r="BX114" s="901"/>
      <c r="BY114" s="901"/>
      <c r="BZ114" s="901"/>
      <c r="CA114" s="901">
        <v>11576924</v>
      </c>
      <c r="CB114" s="901"/>
      <c r="CC114" s="901"/>
      <c r="CD114" s="901"/>
      <c r="CE114" s="901"/>
      <c r="CF114" s="962">
        <v>17.899999999999999</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435</v>
      </c>
      <c r="DM114" s="864"/>
      <c r="DN114" s="864"/>
      <c r="DO114" s="864"/>
      <c r="DP114" s="865"/>
      <c r="DQ114" s="866" t="s">
        <v>435</v>
      </c>
      <c r="DR114" s="864"/>
      <c r="DS114" s="864"/>
      <c r="DT114" s="864"/>
      <c r="DU114" s="865"/>
      <c r="DV114" s="911" t="s">
        <v>435</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59269</v>
      </c>
      <c r="AB115" s="1010"/>
      <c r="AC115" s="1010"/>
      <c r="AD115" s="1010"/>
      <c r="AE115" s="1011"/>
      <c r="AF115" s="1012">
        <v>21761</v>
      </c>
      <c r="AG115" s="1010"/>
      <c r="AH115" s="1010"/>
      <c r="AI115" s="1010"/>
      <c r="AJ115" s="1011"/>
      <c r="AK115" s="1012">
        <v>17580</v>
      </c>
      <c r="AL115" s="1010"/>
      <c r="AM115" s="1010"/>
      <c r="AN115" s="1010"/>
      <c r="AO115" s="1011"/>
      <c r="AP115" s="1013">
        <v>0</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436</v>
      </c>
      <c r="BR115" s="901"/>
      <c r="BS115" s="901"/>
      <c r="BT115" s="901"/>
      <c r="BU115" s="901"/>
      <c r="BV115" s="901" t="s">
        <v>435</v>
      </c>
      <c r="BW115" s="901"/>
      <c r="BX115" s="901"/>
      <c r="BY115" s="901"/>
      <c r="BZ115" s="901"/>
      <c r="CA115" s="901" t="s">
        <v>442</v>
      </c>
      <c r="CB115" s="901"/>
      <c r="CC115" s="901"/>
      <c r="CD115" s="901"/>
      <c r="CE115" s="901"/>
      <c r="CF115" s="962" t="s">
        <v>129</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435</v>
      </c>
      <c r="DH115" s="864"/>
      <c r="DI115" s="864"/>
      <c r="DJ115" s="864"/>
      <c r="DK115" s="865"/>
      <c r="DL115" s="866" t="s">
        <v>436</v>
      </c>
      <c r="DM115" s="864"/>
      <c r="DN115" s="864"/>
      <c r="DO115" s="864"/>
      <c r="DP115" s="865"/>
      <c r="DQ115" s="866" t="s">
        <v>129</v>
      </c>
      <c r="DR115" s="864"/>
      <c r="DS115" s="864"/>
      <c r="DT115" s="864"/>
      <c r="DU115" s="865"/>
      <c r="DV115" s="911" t="s">
        <v>454</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435</v>
      </c>
      <c r="AG116" s="864"/>
      <c r="AH116" s="864"/>
      <c r="AI116" s="864"/>
      <c r="AJ116" s="865"/>
      <c r="AK116" s="866" t="s">
        <v>435</v>
      </c>
      <c r="AL116" s="864"/>
      <c r="AM116" s="864"/>
      <c r="AN116" s="864"/>
      <c r="AO116" s="865"/>
      <c r="AP116" s="911" t="s">
        <v>436</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435</v>
      </c>
      <c r="BR116" s="901"/>
      <c r="BS116" s="901"/>
      <c r="BT116" s="901"/>
      <c r="BU116" s="901"/>
      <c r="BV116" s="901" t="s">
        <v>436</v>
      </c>
      <c r="BW116" s="901"/>
      <c r="BX116" s="901"/>
      <c r="BY116" s="901"/>
      <c r="BZ116" s="901"/>
      <c r="CA116" s="901" t="s">
        <v>129</v>
      </c>
      <c r="CB116" s="901"/>
      <c r="CC116" s="901"/>
      <c r="CD116" s="901"/>
      <c r="CE116" s="901"/>
      <c r="CF116" s="962" t="s">
        <v>457</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37138</v>
      </c>
      <c r="DH116" s="864"/>
      <c r="DI116" s="864"/>
      <c r="DJ116" s="864"/>
      <c r="DK116" s="865"/>
      <c r="DL116" s="866">
        <v>23974</v>
      </c>
      <c r="DM116" s="864"/>
      <c r="DN116" s="864"/>
      <c r="DO116" s="864"/>
      <c r="DP116" s="865"/>
      <c r="DQ116" s="866">
        <v>15000</v>
      </c>
      <c r="DR116" s="864"/>
      <c r="DS116" s="864"/>
      <c r="DT116" s="864"/>
      <c r="DU116" s="865"/>
      <c r="DV116" s="911">
        <v>0</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2584518</v>
      </c>
      <c r="AB117" s="996"/>
      <c r="AC117" s="996"/>
      <c r="AD117" s="996"/>
      <c r="AE117" s="997"/>
      <c r="AF117" s="998">
        <v>2397622</v>
      </c>
      <c r="AG117" s="996"/>
      <c r="AH117" s="996"/>
      <c r="AI117" s="996"/>
      <c r="AJ117" s="997"/>
      <c r="AK117" s="998">
        <v>2104464</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436</v>
      </c>
      <c r="BR117" s="901"/>
      <c r="BS117" s="901"/>
      <c r="BT117" s="901"/>
      <c r="BU117" s="901"/>
      <c r="BV117" s="901" t="s">
        <v>461</v>
      </c>
      <c r="BW117" s="901"/>
      <c r="BX117" s="901"/>
      <c r="BY117" s="901"/>
      <c r="BZ117" s="901"/>
      <c r="CA117" s="901" t="s">
        <v>435</v>
      </c>
      <c r="CB117" s="901"/>
      <c r="CC117" s="901"/>
      <c r="CD117" s="901"/>
      <c r="CE117" s="901"/>
      <c r="CF117" s="962" t="s">
        <v>129</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461</v>
      </c>
      <c r="DM117" s="864"/>
      <c r="DN117" s="864"/>
      <c r="DO117" s="864"/>
      <c r="DP117" s="865"/>
      <c r="DQ117" s="866" t="s">
        <v>129</v>
      </c>
      <c r="DR117" s="864"/>
      <c r="DS117" s="864"/>
      <c r="DT117" s="864"/>
      <c r="DU117" s="865"/>
      <c r="DV117" s="911" t="s">
        <v>436</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307</v>
      </c>
      <c r="AL118" s="989"/>
      <c r="AM118" s="989"/>
      <c r="AN118" s="989"/>
      <c r="AO118" s="990"/>
      <c r="AP118" s="992" t="s">
        <v>427</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435</v>
      </c>
      <c r="BW118" s="932"/>
      <c r="BX118" s="932"/>
      <c r="BY118" s="932"/>
      <c r="BZ118" s="932"/>
      <c r="CA118" s="932" t="s">
        <v>435</v>
      </c>
      <c r="CB118" s="932"/>
      <c r="CC118" s="932"/>
      <c r="CD118" s="932"/>
      <c r="CE118" s="932"/>
      <c r="CF118" s="962" t="s">
        <v>457</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435</v>
      </c>
      <c r="DH118" s="864"/>
      <c r="DI118" s="864"/>
      <c r="DJ118" s="864"/>
      <c r="DK118" s="865"/>
      <c r="DL118" s="866" t="s">
        <v>461</v>
      </c>
      <c r="DM118" s="864"/>
      <c r="DN118" s="864"/>
      <c r="DO118" s="864"/>
      <c r="DP118" s="865"/>
      <c r="DQ118" s="866" t="s">
        <v>129</v>
      </c>
      <c r="DR118" s="864"/>
      <c r="DS118" s="864"/>
      <c r="DT118" s="864"/>
      <c r="DU118" s="865"/>
      <c r="DV118" s="911" t="s">
        <v>461</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457</v>
      </c>
      <c r="AG119" s="982"/>
      <c r="AH119" s="982"/>
      <c r="AI119" s="982"/>
      <c r="AJ119" s="983"/>
      <c r="AK119" s="984" t="s">
        <v>465</v>
      </c>
      <c r="AL119" s="982"/>
      <c r="AM119" s="982"/>
      <c r="AN119" s="982"/>
      <c r="AO119" s="983"/>
      <c r="AP119" s="985" t="s">
        <v>461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466</v>
      </c>
      <c r="BP119" s="965"/>
      <c r="BQ119" s="969">
        <v>31189465</v>
      </c>
      <c r="BR119" s="932"/>
      <c r="BS119" s="932"/>
      <c r="BT119" s="932"/>
      <c r="BU119" s="932"/>
      <c r="BV119" s="932">
        <v>29436116</v>
      </c>
      <c r="BW119" s="932"/>
      <c r="BX119" s="932"/>
      <c r="BY119" s="932"/>
      <c r="BZ119" s="932"/>
      <c r="CA119" s="932">
        <v>27647327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114115</v>
      </c>
      <c r="DH119" s="847"/>
      <c r="DI119" s="847"/>
      <c r="DJ119" s="847"/>
      <c r="DK119" s="848"/>
      <c r="DL119" s="849">
        <v>77861</v>
      </c>
      <c r="DM119" s="847"/>
      <c r="DN119" s="847"/>
      <c r="DO119" s="847"/>
      <c r="DP119" s="848"/>
      <c r="DQ119" s="849">
        <v>46302</v>
      </c>
      <c r="DR119" s="847"/>
      <c r="DS119" s="847"/>
      <c r="DT119" s="847"/>
      <c r="DU119" s="848"/>
      <c r="DV119" s="935">
        <v>0.1</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8588</v>
      </c>
      <c r="AB120" s="864"/>
      <c r="AC120" s="864"/>
      <c r="AD120" s="864"/>
      <c r="AE120" s="865"/>
      <c r="AF120" s="866">
        <v>8597</v>
      </c>
      <c r="AG120" s="864"/>
      <c r="AH120" s="864"/>
      <c r="AI120" s="864"/>
      <c r="AJ120" s="865"/>
      <c r="AK120" s="866">
        <v>8606</v>
      </c>
      <c r="AL120" s="864"/>
      <c r="AM120" s="864"/>
      <c r="AN120" s="864"/>
      <c r="AO120" s="865"/>
      <c r="AP120" s="911">
        <v>0</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45759474</v>
      </c>
      <c r="BR120" s="929"/>
      <c r="BS120" s="929"/>
      <c r="BT120" s="929"/>
      <c r="BU120" s="929"/>
      <c r="BV120" s="929">
        <v>51702789</v>
      </c>
      <c r="BW120" s="929"/>
      <c r="BX120" s="929"/>
      <c r="BY120" s="929"/>
      <c r="BZ120" s="929"/>
      <c r="CA120" s="929">
        <v>55530765</v>
      </c>
      <c r="CB120" s="929"/>
      <c r="CC120" s="929"/>
      <c r="CD120" s="929"/>
      <c r="CE120" s="929"/>
      <c r="CF120" s="953">
        <v>86</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435</v>
      </c>
      <c r="DH120" s="929"/>
      <c r="DI120" s="929"/>
      <c r="DJ120" s="929"/>
      <c r="DK120" s="929"/>
      <c r="DL120" s="929" t="s">
        <v>435</v>
      </c>
      <c r="DM120" s="929"/>
      <c r="DN120" s="929"/>
      <c r="DO120" s="929"/>
      <c r="DP120" s="929"/>
      <c r="DQ120" s="929" t="s">
        <v>129</v>
      </c>
      <c r="DR120" s="929"/>
      <c r="DS120" s="929"/>
      <c r="DT120" s="929"/>
      <c r="DU120" s="929"/>
      <c r="DV120" s="930" t="s">
        <v>435</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435</v>
      </c>
      <c r="AB121" s="864"/>
      <c r="AC121" s="864"/>
      <c r="AD121" s="864"/>
      <c r="AE121" s="865"/>
      <c r="AF121" s="866" t="s">
        <v>129</v>
      </c>
      <c r="AG121" s="864"/>
      <c r="AH121" s="864"/>
      <c r="AI121" s="864"/>
      <c r="AJ121" s="865"/>
      <c r="AK121" s="866" t="s">
        <v>435</v>
      </c>
      <c r="AL121" s="864"/>
      <c r="AM121" s="864"/>
      <c r="AN121" s="864"/>
      <c r="AO121" s="865"/>
      <c r="AP121" s="911" t="s">
        <v>436</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457</v>
      </c>
      <c r="BR121" s="901"/>
      <c r="BS121" s="901"/>
      <c r="BT121" s="901"/>
      <c r="BU121" s="901"/>
      <c r="BV121" s="901" t="s">
        <v>129</v>
      </c>
      <c r="BW121" s="901"/>
      <c r="BX121" s="901"/>
      <c r="BY121" s="901"/>
      <c r="BZ121" s="901"/>
      <c r="CA121" s="901" t="s">
        <v>435</v>
      </c>
      <c r="CB121" s="901"/>
      <c r="CC121" s="901"/>
      <c r="CD121" s="901"/>
      <c r="CE121" s="901"/>
      <c r="CF121" s="962" t="s">
        <v>436</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t="s">
        <v>129</v>
      </c>
      <c r="DH121" s="901"/>
      <c r="DI121" s="901"/>
      <c r="DJ121" s="901"/>
      <c r="DK121" s="901"/>
      <c r="DL121" s="901" t="s">
        <v>461</v>
      </c>
      <c r="DM121" s="901"/>
      <c r="DN121" s="901"/>
      <c r="DO121" s="901"/>
      <c r="DP121" s="901"/>
      <c r="DQ121" s="901" t="s">
        <v>461</v>
      </c>
      <c r="DR121" s="901"/>
      <c r="DS121" s="901"/>
      <c r="DT121" s="901"/>
      <c r="DU121" s="901"/>
      <c r="DV121" s="878" t="s">
        <v>465</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435</v>
      </c>
      <c r="AB122" s="864"/>
      <c r="AC122" s="864"/>
      <c r="AD122" s="864"/>
      <c r="AE122" s="865"/>
      <c r="AF122" s="866" t="s">
        <v>445</v>
      </c>
      <c r="AG122" s="864"/>
      <c r="AH122" s="864"/>
      <c r="AI122" s="864"/>
      <c r="AJ122" s="865"/>
      <c r="AK122" s="866" t="s">
        <v>435</v>
      </c>
      <c r="AL122" s="864"/>
      <c r="AM122" s="864"/>
      <c r="AN122" s="864"/>
      <c r="AO122" s="865"/>
      <c r="AP122" s="911" t="s">
        <v>457</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44453311</v>
      </c>
      <c r="BR122" s="932"/>
      <c r="BS122" s="932"/>
      <c r="BT122" s="932"/>
      <c r="BU122" s="932"/>
      <c r="BV122" s="932">
        <v>40217661</v>
      </c>
      <c r="BW122" s="932"/>
      <c r="BX122" s="932"/>
      <c r="BY122" s="932"/>
      <c r="BZ122" s="932"/>
      <c r="CA122" s="932">
        <v>36717587</v>
      </c>
      <c r="CB122" s="932"/>
      <c r="CC122" s="932"/>
      <c r="CD122" s="932"/>
      <c r="CE122" s="932"/>
      <c r="CF122" s="933">
        <v>56.9</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435</v>
      </c>
      <c r="DH122" s="901"/>
      <c r="DI122" s="901"/>
      <c r="DJ122" s="901"/>
      <c r="DK122" s="901"/>
      <c r="DL122" s="901" t="s">
        <v>435</v>
      </c>
      <c r="DM122" s="901"/>
      <c r="DN122" s="901"/>
      <c r="DO122" s="901"/>
      <c r="DP122" s="901"/>
      <c r="DQ122" s="901" t="s">
        <v>435</v>
      </c>
      <c r="DR122" s="901"/>
      <c r="DS122" s="901"/>
      <c r="DT122" s="901"/>
      <c r="DU122" s="901"/>
      <c r="DV122" s="878" t="s">
        <v>457</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27218</v>
      </c>
      <c r="AB123" s="864"/>
      <c r="AC123" s="864"/>
      <c r="AD123" s="864"/>
      <c r="AE123" s="865"/>
      <c r="AF123" s="866">
        <v>13164</v>
      </c>
      <c r="AG123" s="864"/>
      <c r="AH123" s="864"/>
      <c r="AI123" s="864"/>
      <c r="AJ123" s="865"/>
      <c r="AK123" s="866">
        <v>8974</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477</v>
      </c>
      <c r="BP123" s="965"/>
      <c r="BQ123" s="919">
        <v>90212785</v>
      </c>
      <c r="BR123" s="920"/>
      <c r="BS123" s="920"/>
      <c r="BT123" s="920"/>
      <c r="BU123" s="920"/>
      <c r="BV123" s="920">
        <v>91920450</v>
      </c>
      <c r="BW123" s="920"/>
      <c r="BX123" s="920"/>
      <c r="BY123" s="920"/>
      <c r="BZ123" s="920"/>
      <c r="CA123" s="920">
        <v>92248352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435</v>
      </c>
      <c r="AB124" s="864"/>
      <c r="AC124" s="864"/>
      <c r="AD124" s="864"/>
      <c r="AE124" s="865"/>
      <c r="AF124" s="866" t="s">
        <v>129</v>
      </c>
      <c r="AG124" s="864"/>
      <c r="AH124" s="864"/>
      <c r="AI124" s="864"/>
      <c r="AJ124" s="865"/>
      <c r="AK124" s="866" t="s">
        <v>445</v>
      </c>
      <c r="AL124" s="864"/>
      <c r="AM124" s="864"/>
      <c r="AN124" s="864"/>
      <c r="AO124" s="865"/>
      <c r="AP124" s="911" t="s">
        <v>129</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461</v>
      </c>
      <c r="BR124" s="918"/>
      <c r="BS124" s="918"/>
      <c r="BT124" s="918"/>
      <c r="BU124" s="918"/>
      <c r="BV124" s="918" t="s">
        <v>129</v>
      </c>
      <c r="BW124" s="918"/>
      <c r="BX124" s="918"/>
      <c r="BY124" s="918"/>
      <c r="BZ124" s="918"/>
      <c r="CA124" s="918" t="s">
        <v>435</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457</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457</v>
      </c>
      <c r="AB125" s="864"/>
      <c r="AC125" s="864"/>
      <c r="AD125" s="864"/>
      <c r="AE125" s="865"/>
      <c r="AF125" s="866" t="s">
        <v>435</v>
      </c>
      <c r="AG125" s="864"/>
      <c r="AH125" s="864"/>
      <c r="AI125" s="864"/>
      <c r="AJ125" s="865"/>
      <c r="AK125" s="866" t="s">
        <v>457</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457</v>
      </c>
      <c r="DH125" s="929"/>
      <c r="DI125" s="929"/>
      <c r="DJ125" s="929"/>
      <c r="DK125" s="929"/>
      <c r="DL125" s="929" t="s">
        <v>457</v>
      </c>
      <c r="DM125" s="929"/>
      <c r="DN125" s="929"/>
      <c r="DO125" s="929"/>
      <c r="DP125" s="929"/>
      <c r="DQ125" s="929" t="s">
        <v>457</v>
      </c>
      <c r="DR125" s="929"/>
      <c r="DS125" s="929"/>
      <c r="DT125" s="929"/>
      <c r="DU125" s="929"/>
      <c r="DV125" s="930" t="s">
        <v>129</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23463</v>
      </c>
      <c r="AB126" s="864"/>
      <c r="AC126" s="864"/>
      <c r="AD126" s="864"/>
      <c r="AE126" s="865"/>
      <c r="AF126" s="866" t="s">
        <v>435</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435</v>
      </c>
      <c r="DM126" s="901"/>
      <c r="DN126" s="901"/>
      <c r="DO126" s="901"/>
      <c r="DP126" s="901"/>
      <c r="DQ126" s="901" t="s">
        <v>129</v>
      </c>
      <c r="DR126" s="901"/>
      <c r="DS126" s="901"/>
      <c r="DT126" s="901"/>
      <c r="DU126" s="901"/>
      <c r="DV126" s="878" t="s">
        <v>435</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457</v>
      </c>
      <c r="AG127" s="864"/>
      <c r="AH127" s="864"/>
      <c r="AI127" s="864"/>
      <c r="AJ127" s="865"/>
      <c r="AK127" s="866" t="s">
        <v>457</v>
      </c>
      <c r="AL127" s="864"/>
      <c r="AM127" s="864"/>
      <c r="AN127" s="864"/>
      <c r="AO127" s="865"/>
      <c r="AP127" s="911" t="s">
        <v>129</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457</v>
      </c>
      <c r="DM127" s="901"/>
      <c r="DN127" s="901"/>
      <c r="DO127" s="901"/>
      <c r="DP127" s="901"/>
      <c r="DQ127" s="901" t="s">
        <v>457</v>
      </c>
      <c r="DR127" s="901"/>
      <c r="DS127" s="901"/>
      <c r="DT127" s="901"/>
      <c r="DU127" s="901"/>
      <c r="DV127" s="878" t="s">
        <v>435</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t="s">
        <v>129</v>
      </c>
      <c r="AB128" s="885"/>
      <c r="AC128" s="885"/>
      <c r="AD128" s="885"/>
      <c r="AE128" s="886"/>
      <c r="AF128" s="887" t="s">
        <v>129</v>
      </c>
      <c r="AG128" s="885"/>
      <c r="AH128" s="885"/>
      <c r="AI128" s="885"/>
      <c r="AJ128" s="886"/>
      <c r="AK128" s="887" t="s">
        <v>435</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435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457</v>
      </c>
      <c r="DH128" s="875"/>
      <c r="DI128" s="875"/>
      <c r="DJ128" s="875"/>
      <c r="DK128" s="875"/>
      <c r="DL128" s="875" t="s">
        <v>129</v>
      </c>
      <c r="DM128" s="875"/>
      <c r="DN128" s="875"/>
      <c r="DO128" s="875"/>
      <c r="DP128" s="875"/>
      <c r="DQ128" s="875" t="s">
        <v>457</v>
      </c>
      <c r="DR128" s="875"/>
      <c r="DS128" s="875"/>
      <c r="DT128" s="875"/>
      <c r="DU128" s="875"/>
      <c r="DV128" s="876" t="s">
        <v>435</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66901982</v>
      </c>
      <c r="AB129" s="864"/>
      <c r="AC129" s="864"/>
      <c r="AD129" s="864"/>
      <c r="AE129" s="865"/>
      <c r="AF129" s="866">
        <v>70542833</v>
      </c>
      <c r="AG129" s="864"/>
      <c r="AH129" s="864"/>
      <c r="AI129" s="864"/>
      <c r="AJ129" s="865"/>
      <c r="AK129" s="866">
        <v>69425880</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495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5088182</v>
      </c>
      <c r="AB130" s="864"/>
      <c r="AC130" s="864"/>
      <c r="AD130" s="864"/>
      <c r="AE130" s="865"/>
      <c r="AF130" s="866">
        <v>4990549</v>
      </c>
      <c r="AG130" s="864"/>
      <c r="AH130" s="864"/>
      <c r="AI130" s="864"/>
      <c r="AJ130" s="865"/>
      <c r="AK130" s="866">
        <v>4864530</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61813800</v>
      </c>
      <c r="AB131" s="847"/>
      <c r="AC131" s="847"/>
      <c r="AD131" s="847"/>
      <c r="AE131" s="848"/>
      <c r="AF131" s="849">
        <v>65552284</v>
      </c>
      <c r="AG131" s="847"/>
      <c r="AH131" s="847"/>
      <c r="AI131" s="847"/>
      <c r="AJ131" s="848"/>
      <c r="AK131" s="849">
        <v>64561350</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t="s">
        <v>435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-4.0503318029999997</v>
      </c>
      <c r="AB132" s="827"/>
      <c r="AC132" s="827"/>
      <c r="AD132" s="827"/>
      <c r="AE132" s="828"/>
      <c r="AF132" s="829">
        <v>-3.9555097730000002</v>
      </c>
      <c r="AG132" s="827"/>
      <c r="AH132" s="827"/>
      <c r="AI132" s="827"/>
      <c r="AJ132" s="828"/>
      <c r="AK132" s="829">
        <v>-4.2751057709999998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-4</v>
      </c>
      <c r="AB133" s="806"/>
      <c r="AC133" s="806"/>
      <c r="AD133" s="806"/>
      <c r="AE133" s="807"/>
      <c r="AF133" s="805">
        <v>-4</v>
      </c>
      <c r="AG133" s="806"/>
      <c r="AH133" s="806"/>
      <c r="AI133" s="806"/>
      <c r="AJ133" s="807"/>
      <c r="AK133" s="805">
        <v>-4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CRgwJGHG7wEWv/oK/G6r2CnAxIe+Gjk2GeGjxSW8BMFgFA6/mfinrtL+nlRb4m5uEXew7Se5OHiCLhoJrfaFg==" saltValue="IqsnAmb4iBlAqurLJRq7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39"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w3zts0FV4I56mk54JP8SN57ASvasrodj7b2IqK+5kJ7RcJOj1PviXD2QwDpdq1aColmr+BwRlo02i/tVdSNGg==" saltValue="LXNR7gKnjSnTf1SaPoE/G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lJorP00fDYlkwih8oXtpa80/tse3uxpuQO9lCY9ayG7Dz4SKkMHIT5Bu+NJVDlAyLIx6JZWl1t6Fp2OzJMgQ==" saltValue="kuAtyrDqoJXfg4xaWmJ9K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6" t="s">
        <v>512</v>
      </c>
      <c r="AL9" s="1237"/>
      <c r="AM9" s="1237"/>
      <c r="AN9" s="1238"/>
      <c r="AO9" s="314">
        <v>20640299</v>
      </c>
      <c r="AP9" s="314">
        <v>73370</v>
      </c>
      <c r="AQ9" s="315">
        <v>64942</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6" t="s">
        <v>513</v>
      </c>
      <c r="AL10" s="1237"/>
      <c r="AM10" s="1237"/>
      <c r="AN10" s="1238"/>
      <c r="AO10" s="317">
        <v>280595</v>
      </c>
      <c r="AP10" s="317">
        <v>997</v>
      </c>
      <c r="AQ10" s="318">
        <v>879</v>
      </c>
      <c r="AR10" s="319">
        <v>13.4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6" t="s">
        <v>514</v>
      </c>
      <c r="AL11" s="1237"/>
      <c r="AM11" s="1237"/>
      <c r="AN11" s="1238"/>
      <c r="AO11" s="317" t="s">
        <v>515</v>
      </c>
      <c r="AP11" s="317" t="s">
        <v>515</v>
      </c>
      <c r="AQ11" s="318" t="s">
        <v>515</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6" t="s">
        <v>516</v>
      </c>
      <c r="AL12" s="1237"/>
      <c r="AM12" s="1237"/>
      <c r="AN12" s="1238"/>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6" t="s">
        <v>517</v>
      </c>
      <c r="AL13" s="1237"/>
      <c r="AM13" s="1237"/>
      <c r="AN13" s="1238"/>
      <c r="AO13" s="317">
        <v>872753</v>
      </c>
      <c r="AP13" s="317">
        <v>3102</v>
      </c>
      <c r="AQ13" s="318">
        <v>2352</v>
      </c>
      <c r="AR13" s="319">
        <v>31.9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6" t="s">
        <v>518</v>
      </c>
      <c r="AL14" s="1237"/>
      <c r="AM14" s="1237"/>
      <c r="AN14" s="1238"/>
      <c r="AO14" s="317">
        <v>448410</v>
      </c>
      <c r="AP14" s="317">
        <v>1594</v>
      </c>
      <c r="AQ14" s="318">
        <v>1462</v>
      </c>
      <c r="AR14" s="319">
        <v>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9" t="s">
        <v>519</v>
      </c>
      <c r="AL15" s="1240"/>
      <c r="AM15" s="1240"/>
      <c r="AN15" s="1241"/>
      <c r="AO15" s="317">
        <v>-1472945</v>
      </c>
      <c r="AP15" s="317">
        <v>-5236</v>
      </c>
      <c r="AQ15" s="318">
        <v>-4941</v>
      </c>
      <c r="AR15" s="319">
        <v>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9" t="s">
        <v>186</v>
      </c>
      <c r="AL16" s="1240"/>
      <c r="AM16" s="1240"/>
      <c r="AN16" s="1241"/>
      <c r="AO16" s="317">
        <v>20769112</v>
      </c>
      <c r="AP16" s="317">
        <v>73828</v>
      </c>
      <c r="AQ16" s="318">
        <v>64694</v>
      </c>
      <c r="AR16" s="319">
        <v>14.1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42" t="s">
        <v>524</v>
      </c>
      <c r="AL21" s="1243"/>
      <c r="AM21" s="1243"/>
      <c r="AN21" s="1244"/>
      <c r="AO21" s="330">
        <v>6.9</v>
      </c>
      <c r="AP21" s="331">
        <v>6.27</v>
      </c>
      <c r="AQ21" s="332">
        <v>0.63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42" t="s">
        <v>525</v>
      </c>
      <c r="AL22" s="1243"/>
      <c r="AM22" s="1243"/>
      <c r="AN22" s="1244"/>
      <c r="AO22" s="335">
        <v>99.5</v>
      </c>
      <c r="AP22" s="336">
        <v>98.9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5" t="s">
        <v>529</v>
      </c>
      <c r="AL32" s="1226"/>
      <c r="AM32" s="1226"/>
      <c r="AN32" s="1227"/>
      <c r="AO32" s="345">
        <v>1686959</v>
      </c>
      <c r="AP32" s="345">
        <v>5997</v>
      </c>
      <c r="AQ32" s="346">
        <v>4470</v>
      </c>
      <c r="AR32" s="347">
        <v>34.200000000000003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5" t="s">
        <v>530</v>
      </c>
      <c r="AL33" s="1226"/>
      <c r="AM33" s="1226"/>
      <c r="AN33" s="1227"/>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5" t="s">
        <v>531</v>
      </c>
      <c r="AL34" s="1226"/>
      <c r="AM34" s="1226"/>
      <c r="AN34" s="1227"/>
      <c r="AO34" s="345">
        <v>304053</v>
      </c>
      <c r="AP34" s="345">
        <v>1081</v>
      </c>
      <c r="AQ34" s="346">
        <v>430</v>
      </c>
      <c r="AR34" s="347">
        <v>151.4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5" t="s">
        <v>532</v>
      </c>
      <c r="AL35" s="1226"/>
      <c r="AM35" s="1226"/>
      <c r="AN35" s="1227"/>
      <c r="AO35" s="345" t="s">
        <v>515</v>
      </c>
      <c r="AP35" s="345" t="s">
        <v>515</v>
      </c>
      <c r="AQ35" s="346">
        <v>25</v>
      </c>
      <c r="AR35" s="347" t="s">
        <v>515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5" t="s">
        <v>533</v>
      </c>
      <c r="AL36" s="1226"/>
      <c r="AM36" s="1226"/>
      <c r="AN36" s="1227"/>
      <c r="AO36" s="345">
        <v>95872</v>
      </c>
      <c r="AP36" s="345">
        <v>341</v>
      </c>
      <c r="AQ36" s="346">
        <v>317</v>
      </c>
      <c r="AR36" s="347">
        <v>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5" t="s">
        <v>534</v>
      </c>
      <c r="AL37" s="1226"/>
      <c r="AM37" s="1226"/>
      <c r="AN37" s="1227"/>
      <c r="AO37" s="345">
        <v>17580</v>
      </c>
      <c r="AP37" s="345">
        <v>62</v>
      </c>
      <c r="AQ37" s="346">
        <v>2439</v>
      </c>
      <c r="AR37" s="347">
        <v>-97.5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2" t="s">
        <v>535</v>
      </c>
      <c r="AL38" s="1223"/>
      <c r="AM38" s="1223"/>
      <c r="AN38" s="1224"/>
      <c r="AO38" s="348" t="s">
        <v>515</v>
      </c>
      <c r="AP38" s="348" t="s">
        <v>515</v>
      </c>
      <c r="AQ38" s="349" t="s">
        <v>515</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2" t="s">
        <v>536</v>
      </c>
      <c r="AL39" s="1223"/>
      <c r="AM39" s="1223"/>
      <c r="AN39" s="1224"/>
      <c r="AO39" s="345" t="s">
        <v>515</v>
      </c>
      <c r="AP39" s="345" t="s">
        <v>515</v>
      </c>
      <c r="AQ39" s="346">
        <v>-17</v>
      </c>
      <c r="AR39" s="347" t="s">
        <v>515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5" t="s">
        <v>537</v>
      </c>
      <c r="AL40" s="1226"/>
      <c r="AM40" s="1226"/>
      <c r="AN40" s="1227"/>
      <c r="AO40" s="345">
        <v>-4864530</v>
      </c>
      <c r="AP40" s="345">
        <v>-17292</v>
      </c>
      <c r="AQ40" s="346">
        <v>-15313</v>
      </c>
      <c r="AR40" s="347">
        <v>12.9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8" t="s">
        <v>300</v>
      </c>
      <c r="AL41" s="1229"/>
      <c r="AM41" s="1229"/>
      <c r="AN41" s="1230"/>
      <c r="AO41" s="345">
        <v>-2760066</v>
      </c>
      <c r="AP41" s="345">
        <v>-9811</v>
      </c>
      <c r="AQ41" s="346">
        <v>-7650</v>
      </c>
      <c r="AR41" s="347">
        <v>28.2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1" t="s">
        <v>507</v>
      </c>
      <c r="AN49" s="1233" t="s">
        <v>541</v>
      </c>
      <c r="AO49" s="1234"/>
      <c r="AP49" s="1234"/>
      <c r="AQ49" s="1234"/>
      <c r="AR49" s="123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2"/>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8761284</v>
      </c>
      <c r="AN51" s="367">
        <v>32010</v>
      </c>
      <c r="AO51" s="368">
        <v>29.7</v>
      </c>
      <c r="AP51" s="369">
        <v>51565</v>
      </c>
      <c r="AQ51" s="370">
        <v>17.8</v>
      </c>
      <c r="AR51" s="371">
        <v>11.9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6457890</v>
      </c>
      <c r="AN52" s="375">
        <v>23594</v>
      </c>
      <c r="AO52" s="376">
        <v>43.1</v>
      </c>
      <c r="AP52" s="377">
        <v>35359</v>
      </c>
      <c r="AQ52" s="378">
        <v>16.5</v>
      </c>
      <c r="AR52" s="379">
        <v>26.6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7708620</v>
      </c>
      <c r="AN53" s="367">
        <v>27850</v>
      </c>
      <c r="AO53" s="368">
        <v>-13</v>
      </c>
      <c r="AP53" s="369">
        <v>46686</v>
      </c>
      <c r="AQ53" s="370">
        <v>-9.5</v>
      </c>
      <c r="AR53" s="371">
        <v>-3.5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5638665</v>
      </c>
      <c r="AN54" s="375">
        <v>20372</v>
      </c>
      <c r="AO54" s="376">
        <v>-13.7</v>
      </c>
      <c r="AP54" s="377">
        <v>32595</v>
      </c>
      <c r="AQ54" s="378">
        <v>-7.8</v>
      </c>
      <c r="AR54" s="379">
        <v>-5.9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8538814</v>
      </c>
      <c r="AN55" s="367">
        <v>30568</v>
      </c>
      <c r="AO55" s="368">
        <v>9.8000000000000007</v>
      </c>
      <c r="AP55" s="369">
        <v>49796</v>
      </c>
      <c r="AQ55" s="370">
        <v>6.7</v>
      </c>
      <c r="AR55" s="371">
        <v>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6731173</v>
      </c>
      <c r="AN56" s="375">
        <v>24097</v>
      </c>
      <c r="AO56" s="376">
        <v>18.3</v>
      </c>
      <c r="AP56" s="377">
        <v>37281</v>
      </c>
      <c r="AQ56" s="378">
        <v>14.4</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10923498</v>
      </c>
      <c r="AN57" s="367">
        <v>38808</v>
      </c>
      <c r="AO57" s="368">
        <v>27</v>
      </c>
      <c r="AP57" s="369">
        <v>51681</v>
      </c>
      <c r="AQ57" s="370">
        <v>3.8</v>
      </c>
      <c r="AR57" s="371">
        <v>23.2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8640353</v>
      </c>
      <c r="AN58" s="375">
        <v>30697</v>
      </c>
      <c r="AO58" s="376">
        <v>27.4</v>
      </c>
      <c r="AP58" s="377">
        <v>37226</v>
      </c>
      <c r="AQ58" s="378">
        <v>-0.1</v>
      </c>
      <c r="AR58" s="379">
        <v>27.5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8516950</v>
      </c>
      <c r="AN59" s="367">
        <v>30275</v>
      </c>
      <c r="AO59" s="368">
        <v>-22</v>
      </c>
      <c r="AP59" s="369">
        <v>50465</v>
      </c>
      <c r="AQ59" s="370">
        <v>-2.4</v>
      </c>
      <c r="AR59" s="371">
        <v>-19.600000000000001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6218400</v>
      </c>
      <c r="AN60" s="375">
        <v>22105</v>
      </c>
      <c r="AO60" s="376">
        <v>-28</v>
      </c>
      <c r="AP60" s="377">
        <v>34193</v>
      </c>
      <c r="AQ60" s="378">
        <v>-8.1</v>
      </c>
      <c r="AR60" s="379">
        <v>-19.899999999999999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8889833</v>
      </c>
      <c r="AN61" s="382">
        <v>31902</v>
      </c>
      <c r="AO61" s="383">
        <v>6.3</v>
      </c>
      <c r="AP61" s="384">
        <v>50039</v>
      </c>
      <c r="AQ61" s="385">
        <v>3.3</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6737296</v>
      </c>
      <c r="AN62" s="375">
        <v>24173</v>
      </c>
      <c r="AO62" s="376">
        <v>9.4</v>
      </c>
      <c r="AP62" s="377">
        <v>35331</v>
      </c>
      <c r="AQ62" s="378">
        <v>3</v>
      </c>
      <c r="AR62" s="379">
        <v>6.4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Fsn5Cr5suuo0x1oS75gJ1Mm03dSCCcXlhSjWOKcj74gf4xMbi1jy40onbwX6X7y0u1deHeqXrseoetUx8J+8Q==" saltValue="lh+ulL2s/qrHoqw9PRdVU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I7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JFQlD9TJ48YOLzQFtckYg6zycPdPU/KW8PrAWJGdM6FLCUe/GG3v/+WLUknWYPoP1Q4TGrbYO+6j78cL56XZsQ==" saltValue="Lwcr1L99qAgXRKuXoBxi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I67"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LnNFh2oS2mtCPI/b9J0QfIBx5vFa+gcSvCSfYN4DsBbOtU5eywPr+NNrKlBANG3gMlauVUti4h7eEoFEUGfBRQ==" saltValue="wfk6lkgPEUFSmhlDoO16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7" t="s">
        <v>3</v>
      </c>
      <c r="D47" s="1247"/>
      <c r="E47" s="1248"/>
      <c r="F47" s="11">
        <v>23.02</v>
      </c>
      <c r="G47" s="12">
        <v>27.33</v>
      </c>
      <c r="H47" s="12">
        <v>30.88</v>
      </c>
      <c r="I47" s="12">
        <v>32.17</v>
      </c>
      <c r="J47" s="13">
        <v>37.46</v>
      </c>
    </row>
    <row r="48" spans="2:10" ht="57.75" customHeight="1" x14ac:dyDescent="0.15">
      <c r="B48" s="14"/>
      <c r="C48" s="1249" t="s">
        <v>4</v>
      </c>
      <c r="D48" s="1249"/>
      <c r="E48" s="1250"/>
      <c r="F48" s="15">
        <v>5.46</v>
      </c>
      <c r="G48" s="16">
        <v>7.61</v>
      </c>
      <c r="H48" s="16">
        <v>6.03</v>
      </c>
      <c r="I48" s="16">
        <v>8.1199999999999992</v>
      </c>
      <c r="J48" s="17">
        <v>12.72</v>
      </c>
    </row>
    <row r="49" spans="2:10" ht="57.75" customHeight="1" thickBot="1" x14ac:dyDescent="0.2">
      <c r="B49" s="18"/>
      <c r="C49" s="1251" t="s">
        <v>5</v>
      </c>
      <c r="D49" s="1251"/>
      <c r="E49" s="1252"/>
      <c r="F49" s="19">
        <v>1.61</v>
      </c>
      <c r="G49" s="20">
        <v>5.71</v>
      </c>
      <c r="H49" s="20">
        <v>3.76</v>
      </c>
      <c r="I49" s="20">
        <v>5.29</v>
      </c>
      <c r="J49" s="21">
        <v>9.24</v>
      </c>
    </row>
    <row r="50" spans="2:10" ht="13.5" customHeight="1" x14ac:dyDescent="0.15"/>
  </sheetData>
  <sheetProtection algorithmName="SHA-512" hashValue="Ta86NCqr3Wj+FB2AFPiK2Yh3vP2Gb28mFByKhSlUw5yc8HMc2wIK63VEhZpHN2Ith+DOoB80wQhv0bfXf/Uoxw==" saltValue="NtYypJ8Gj/+pAfHFDQxsn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目黒区役所</cp:lastModifiedBy>
  <cp:lastPrinted>2022-03-07T01:20:49Z</cp:lastPrinted>
  <dcterms:created xsi:type="dcterms:W3CDTF">2022-02-02T04:30:01Z</dcterms:created>
  <dcterms:modified xsi:type="dcterms:W3CDTF">2022-09-22T11:33:23Z</dcterms:modified>
  <cp:category/>
</cp:coreProperties>
</file>