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15" activeTab="0"/>
  </bookViews>
  <sheets>
    <sheet name="令和4年度労働台帳（業務委託）" sheetId="1" r:id="rId1"/>
  </sheets>
  <definedNames>
    <definedName name="_xlnm.Print_Area" localSheetId="0">'令和4年度労働台帳（業務委託）'!$A$1:$X$37</definedName>
  </definedNames>
  <calcPr fullCalcOnLoad="1"/>
</workbook>
</file>

<file path=xl/sharedStrings.xml><?xml version="1.0" encoding="utf-8"?>
<sst xmlns="http://schemas.openxmlformats.org/spreadsheetml/2006/main" count="66" uniqueCount="61">
  <si>
    <t>委託名</t>
  </si>
  <si>
    <t>作成年月日</t>
  </si>
  <si>
    <t>履行場所</t>
  </si>
  <si>
    <t>委託期間</t>
  </si>
  <si>
    <t>～</t>
  </si>
  <si>
    <t>～</t>
  </si>
  <si>
    <t>請負業者名</t>
  </si>
  <si>
    <t>委託（下請業者）名</t>
  </si>
  <si>
    <t>代表者名</t>
  </si>
  <si>
    <t>委託（下請業者）請負業務内容</t>
  </si>
  <si>
    <t>所在地</t>
  </si>
  <si>
    <t>委託（下請業者）代表者名</t>
  </si>
  <si>
    <t>担当者名</t>
  </si>
  <si>
    <t>委託（下請業者）所在地</t>
  </si>
  <si>
    <t>電話番号</t>
  </si>
  <si>
    <t>委託（下請業者）担当者名</t>
  </si>
  <si>
    <t>※以下に当月の支給総額、実物給与の当月分、臨時の給与の当月分、それぞれの支給額を入力すると下限額クリアのチェックができます。</t>
  </si>
  <si>
    <t>ＦＡＸ番号</t>
  </si>
  <si>
    <t>委託（下請業者）電話番号</t>
  </si>
  <si>
    <t>委託（下請業者）ＦＡＸ番号</t>
  </si>
  <si>
    <t>No</t>
  </si>
  <si>
    <t>社会保険加入状況</t>
  </si>
  <si>
    <t>職種</t>
  </si>
  <si>
    <t>すべての労働に係る労働時間数</t>
  </si>
  <si>
    <t>対象契約に係る労働時間数</t>
  </si>
  <si>
    <t>労働時間による按分が必要なもの</t>
  </si>
  <si>
    <t>労働時間による按分が必要でないもの</t>
  </si>
  <si>
    <t>健康保険</t>
  </si>
  <si>
    <t>厚生年金</t>
  </si>
  <si>
    <t>雇用保険</t>
  </si>
  <si>
    <t>所定時間内</t>
  </si>
  <si>
    <t>所定時間外</t>
  </si>
  <si>
    <t>休日</t>
  </si>
  <si>
    <t>深夜</t>
  </si>
  <si>
    <t>判定</t>
  </si>
  <si>
    <t>個別手当とならないもの</t>
  </si>
  <si>
    <t>実物給与</t>
  </si>
  <si>
    <t>臨時の給与</t>
  </si>
  <si>
    <t>個別手当</t>
  </si>
  <si>
    <t>a</t>
  </si>
  <si>
    <t>b</t>
  </si>
  <si>
    <t>c</t>
  </si>
  <si>
    <t>d</t>
  </si>
  <si>
    <t>e</t>
  </si>
  <si>
    <t>f</t>
  </si>
  <si>
    <t>g</t>
  </si>
  <si>
    <t>h=a×g</t>
  </si>
  <si>
    <t>支給額</t>
  </si>
  <si>
    <t>按分後の額</t>
  </si>
  <si>
    <t>※ g=c＋d×1.25＋e×1.35＋f×0.25</t>
  </si>
  <si>
    <t>※　按分は所定時間内の時間数による按分ですので、ｃ／ｂの割合となります。</t>
  </si>
  <si>
    <t>報酬の支払われるべき日</t>
  </si>
  <si>
    <t>報酬計算対象期間</t>
  </si>
  <si>
    <t>労働報酬
下限額</t>
  </si>
  <si>
    <t>労働者氏名</t>
  </si>
  <si>
    <r>
      <rPr>
        <sz val="10"/>
        <color indexed="8"/>
        <rFont val="ＭＳ Ｐゴシック"/>
        <family val="3"/>
      </rPr>
      <t>労働報酬下限額に算定労働時間数を乗じた額</t>
    </r>
    <r>
      <rPr>
        <sz val="11"/>
        <color indexed="8"/>
        <rFont val="ＭＳ Ｐゴシック"/>
        <family val="3"/>
      </rPr>
      <t xml:space="preserve">
(基準額)</t>
    </r>
  </si>
  <si>
    <t>算定
労働時間数</t>
  </si>
  <si>
    <t>時間外賃金</t>
  </si>
  <si>
    <t>報酬額</t>
  </si>
  <si>
    <t>労働報酬下限額（令和４年度対象業務委託契約）</t>
  </si>
  <si>
    <t>目黒区公契約条例　労働台帳（業務委託契約）令和４年度版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</si>
</sst>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47">
    <font>
      <sz val="11"/>
      <color indexed="8"/>
      <name val="Calibri"/>
      <family val="3"/>
    </font>
    <font>
      <sz val="11"/>
      <color indexed="8"/>
      <name val="游ゴシック"/>
      <family val="3"/>
    </font>
    <font>
      <sz val="11"/>
      <color indexed="8"/>
      <name val="ＭＳ Ｐゴシック"/>
      <family val="3"/>
    </font>
    <font>
      <sz val="14"/>
      <name val="ＭＳ Ｐゴシック"/>
      <family val="3"/>
    </font>
    <font>
      <sz val="6"/>
      <name val="ＭＳ Ｐゴシック"/>
      <family val="3"/>
    </font>
    <font>
      <sz val="14"/>
      <color indexed="8"/>
      <name val="ＭＳ Ｐゴシック"/>
      <family val="3"/>
    </font>
    <font>
      <sz val="12"/>
      <color indexed="8"/>
      <name val="ＭＳ Ｐゴシック"/>
      <family val="3"/>
    </font>
    <font>
      <sz val="6"/>
      <name val="游ゴシック"/>
      <family val="3"/>
    </font>
    <font>
      <sz val="9"/>
      <color indexed="8"/>
      <name val="ＭＳ Ｐゴシック"/>
      <family val="3"/>
    </font>
    <font>
      <b/>
      <sz val="18"/>
      <color indexed="56"/>
      <name val="ＭＳ Ｐゴシック"/>
      <family val="3"/>
    </font>
    <font>
      <sz val="10"/>
      <color indexed="8"/>
      <name val="ＭＳ Ｐゴシック"/>
      <family val="3"/>
    </font>
    <font>
      <sz val="11"/>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style="hair"/>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hair"/>
      <right style="hair"/>
      <top style="thin"/>
      <bottom style="thin"/>
    </border>
    <border>
      <left style="hair"/>
      <right>
        <color indexed="63"/>
      </right>
      <top style="thin"/>
      <bottom style="thin"/>
    </border>
    <border>
      <left style="hair"/>
      <right style="thin"/>
      <top style="thin"/>
      <bottom style="thin"/>
    </border>
    <border diagonalUp="1">
      <left style="hair"/>
      <right style="hair"/>
      <top style="thin"/>
      <bottom style="thin"/>
      <diagonal style="hair"/>
    </border>
    <border>
      <left style="hair"/>
      <right>
        <color indexed="63"/>
      </right>
      <top style="hair"/>
      <bottom style="thin"/>
    </border>
    <border diagonalUp="1">
      <left style="hair"/>
      <right style="hair"/>
      <top style="hair"/>
      <bottom style="thin"/>
      <diagonal style="hair"/>
    </border>
    <border>
      <left>
        <color indexed="63"/>
      </left>
      <right>
        <color indexed="63"/>
      </right>
      <top style="thin"/>
      <bottom>
        <color indexed="63"/>
      </bottom>
    </border>
    <border>
      <left style="hair"/>
      <right style="thin"/>
      <top style="thin"/>
      <bottom style="hair"/>
    </border>
    <border>
      <left style="hair"/>
      <right style="thin"/>
      <top>
        <color indexed="63"/>
      </top>
      <bottom>
        <color indexed="63"/>
      </bottom>
    </border>
    <border>
      <left style="thin"/>
      <right style="hair"/>
      <top style="thin"/>
      <bottom style="thin"/>
    </border>
    <border>
      <left>
        <color indexed="63"/>
      </left>
      <right style="hair"/>
      <top style="thin"/>
      <bottom style="thin"/>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02">
    <xf numFmtId="0" fontId="0" fillId="0" borderId="0" xfId="0" applyFont="1" applyAlignment="1">
      <alignment/>
    </xf>
    <xf numFmtId="38" fontId="2" fillId="0" borderId="0" xfId="0" applyNumberFormat="1" applyFont="1" applyFill="1" applyAlignment="1">
      <alignment vertical="center"/>
    </xf>
    <xf numFmtId="38" fontId="2" fillId="33" borderId="0" xfId="0" applyNumberFormat="1" applyFont="1" applyFill="1" applyAlignment="1">
      <alignment vertical="center"/>
    </xf>
    <xf numFmtId="38" fontId="6" fillId="33" borderId="0" xfId="0" applyNumberFormat="1" applyFont="1" applyFill="1" applyAlignment="1">
      <alignment vertical="center"/>
    </xf>
    <xf numFmtId="177" fontId="2" fillId="34" borderId="10" xfId="0" applyNumberFormat="1" applyFont="1" applyFill="1" applyBorder="1" applyAlignment="1">
      <alignment horizontal="center"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left" vertical="center"/>
    </xf>
    <xf numFmtId="38" fontId="2" fillId="34" borderId="13" xfId="0" applyNumberFormat="1" applyFont="1" applyFill="1" applyBorder="1" applyAlignment="1">
      <alignment horizontal="distributed" vertical="center" wrapText="1"/>
    </xf>
    <xf numFmtId="38" fontId="8" fillId="34" borderId="13" xfId="0" applyNumberFormat="1" applyFont="1" applyFill="1" applyBorder="1" applyAlignment="1">
      <alignment horizontal="distributed" vertical="center" wrapText="1"/>
    </xf>
    <xf numFmtId="38" fontId="2" fillId="34" borderId="14" xfId="0" applyNumberFormat="1" applyFont="1" applyFill="1" applyBorder="1" applyAlignment="1">
      <alignment horizontal="distributed" vertical="center"/>
    </xf>
    <xf numFmtId="38" fontId="2" fillId="34" borderId="15" xfId="0" applyNumberFormat="1" applyFont="1" applyFill="1" applyBorder="1" applyAlignment="1">
      <alignment horizontal="center" vertical="center" wrapText="1"/>
    </xf>
    <xf numFmtId="38" fontId="6" fillId="35" borderId="0" xfId="0" applyNumberFormat="1" applyFont="1" applyFill="1" applyBorder="1" applyAlignment="1">
      <alignment vertical="center"/>
    </xf>
    <xf numFmtId="38" fontId="2" fillId="34" borderId="16"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5" fillId="35" borderId="18" xfId="0" applyNumberFormat="1" applyFont="1" applyFill="1" applyBorder="1" applyAlignment="1">
      <alignment vertical="center"/>
    </xf>
    <xf numFmtId="38" fontId="5" fillId="0" borderId="19" xfId="0" applyNumberFormat="1" applyFont="1" applyFill="1" applyBorder="1" applyAlignment="1">
      <alignment vertical="center"/>
    </xf>
    <xf numFmtId="38" fontId="5" fillId="0" borderId="18" xfId="0" applyNumberFormat="1" applyFont="1" applyFill="1" applyBorder="1" applyAlignment="1">
      <alignment vertical="center"/>
    </xf>
    <xf numFmtId="38" fontId="5" fillId="35" borderId="20" xfId="0" applyNumberFormat="1" applyFont="1" applyFill="1" applyBorder="1" applyAlignment="1">
      <alignment vertical="center"/>
    </xf>
    <xf numFmtId="38" fontId="5" fillId="35" borderId="19" xfId="0" applyNumberFormat="1" applyFont="1" applyFill="1" applyBorder="1" applyAlignment="1">
      <alignment horizontal="center" vertical="center"/>
    </xf>
    <xf numFmtId="38" fontId="5" fillId="35" borderId="17" xfId="0" applyNumberFormat="1" applyFont="1" applyFill="1" applyBorder="1" applyAlignment="1">
      <alignment vertical="center"/>
    </xf>
    <xf numFmtId="38" fontId="5" fillId="0" borderId="21" xfId="0" applyNumberFormat="1" applyFont="1" applyFill="1" applyBorder="1" applyAlignment="1">
      <alignment vertical="center"/>
    </xf>
    <xf numFmtId="38" fontId="5" fillId="35" borderId="21" xfId="0" applyNumberFormat="1" applyFont="1" applyFill="1" applyBorder="1" applyAlignment="1">
      <alignment vertical="center"/>
    </xf>
    <xf numFmtId="38" fontId="5" fillId="0" borderId="22" xfId="0" applyNumberFormat="1" applyFont="1" applyFill="1" applyBorder="1" applyAlignment="1">
      <alignment vertical="center"/>
    </xf>
    <xf numFmtId="38" fontId="5" fillId="33" borderId="20" xfId="0" applyNumberFormat="1" applyFont="1" applyFill="1" applyBorder="1" applyAlignment="1">
      <alignment vertical="center"/>
    </xf>
    <xf numFmtId="38" fontId="6" fillId="33" borderId="0" xfId="0" applyNumberFormat="1" applyFont="1" applyFill="1" applyBorder="1" applyAlignment="1">
      <alignment vertical="center"/>
    </xf>
    <xf numFmtId="38" fontId="5" fillId="0" borderId="17" xfId="0" applyNumberFormat="1" applyFont="1" applyFill="1" applyBorder="1" applyAlignment="1">
      <alignment vertical="center"/>
    </xf>
    <xf numFmtId="38" fontId="5" fillId="35" borderId="23" xfId="0" applyNumberFormat="1" applyFont="1" applyFill="1" applyBorder="1" applyAlignment="1">
      <alignment vertical="center"/>
    </xf>
    <xf numFmtId="38" fontId="5" fillId="0" borderId="23" xfId="0" applyNumberFormat="1" applyFont="1" applyFill="1" applyBorder="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34" borderId="24" xfId="0" applyFont="1" applyFill="1" applyBorder="1" applyAlignment="1">
      <alignment horizontal="distributed" vertical="center" wrapText="1"/>
    </xf>
    <xf numFmtId="0" fontId="2" fillId="34" borderId="25" xfId="0" applyFont="1" applyFill="1" applyBorder="1" applyAlignment="1">
      <alignment vertical="center"/>
    </xf>
    <xf numFmtId="0" fontId="2" fillId="34" borderId="15" xfId="0"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27"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2" fillId="0" borderId="28" xfId="0" applyFont="1" applyFill="1" applyBorder="1" applyAlignment="1">
      <alignment vertical="center" shrinkToFit="1"/>
    </xf>
    <xf numFmtId="38" fontId="2" fillId="0" borderId="0" xfId="0" applyNumberFormat="1" applyFont="1" applyFill="1" applyBorder="1" applyAlignment="1">
      <alignment horizontal="right" vertical="center"/>
    </xf>
    <xf numFmtId="38" fontId="2" fillId="0" borderId="0" xfId="0" applyNumberFormat="1" applyFont="1" applyFill="1" applyBorder="1" applyAlignment="1">
      <alignment vertical="center"/>
    </xf>
    <xf numFmtId="0" fontId="2" fillId="0" borderId="28" xfId="0" applyFont="1" applyFill="1" applyBorder="1" applyAlignment="1">
      <alignment vertical="center" shrinkToFit="1"/>
    </xf>
    <xf numFmtId="0" fontId="2" fillId="34" borderId="29" xfId="0" applyFont="1" applyFill="1" applyBorder="1" applyAlignment="1">
      <alignment horizontal="distributed" vertical="center" wrapText="1"/>
    </xf>
    <xf numFmtId="38" fontId="5" fillId="36" borderId="0" xfId="0" applyNumberFormat="1" applyFont="1" applyFill="1" applyAlignment="1">
      <alignment horizontal="right" vertical="center"/>
    </xf>
    <xf numFmtId="38" fontId="2" fillId="36" borderId="0" xfId="0" applyNumberFormat="1" applyFont="1" applyFill="1" applyAlignment="1">
      <alignment vertical="center"/>
    </xf>
    <xf numFmtId="0" fontId="2" fillId="36" borderId="0" xfId="0" applyFont="1" applyFill="1" applyBorder="1" applyAlignment="1">
      <alignment horizontal="left" vertical="center"/>
    </xf>
    <xf numFmtId="177" fontId="2" fillId="36" borderId="0" xfId="0" applyNumberFormat="1" applyFont="1" applyFill="1" applyBorder="1" applyAlignment="1">
      <alignment horizontal="left" vertical="center"/>
    </xf>
    <xf numFmtId="0" fontId="2" fillId="36" borderId="0" xfId="0" applyFont="1" applyFill="1" applyAlignment="1">
      <alignment vertical="center"/>
    </xf>
    <xf numFmtId="38" fontId="2" fillId="36" borderId="0" xfId="0" applyNumberFormat="1" applyFont="1" applyFill="1" applyBorder="1" applyAlignment="1">
      <alignment horizontal="left" vertical="center" indent="3"/>
    </xf>
    <xf numFmtId="38" fontId="2" fillId="36" borderId="0" xfId="0" applyNumberFormat="1" applyFont="1" applyFill="1" applyBorder="1" applyAlignment="1">
      <alignment vertical="center" shrinkToFit="1"/>
    </xf>
    <xf numFmtId="38" fontId="3" fillId="36" borderId="0" xfId="0" applyNumberFormat="1" applyFont="1" applyFill="1" applyAlignment="1">
      <alignment vertical="center"/>
    </xf>
    <xf numFmtId="38" fontId="46" fillId="33" borderId="0" xfId="0" applyNumberFormat="1" applyFont="1" applyFill="1" applyBorder="1" applyAlignment="1">
      <alignment horizontal="left" vertical="center"/>
    </xf>
    <xf numFmtId="38" fontId="2" fillId="34" borderId="11" xfId="0" applyNumberFormat="1" applyFont="1" applyFill="1" applyBorder="1" applyAlignment="1">
      <alignment horizontal="distributed" vertical="center" indent="3"/>
    </xf>
    <xf numFmtId="38" fontId="2" fillId="34" borderId="12" xfId="0" applyNumberFormat="1" applyFont="1" applyFill="1" applyBorder="1" applyAlignment="1">
      <alignment horizontal="distributed" vertical="center" indent="3"/>
    </xf>
    <xf numFmtId="38" fontId="2" fillId="0" borderId="11" xfId="0" applyNumberFormat="1" applyFont="1" applyFill="1" applyBorder="1" applyAlignment="1">
      <alignment horizontal="distributed" vertical="center"/>
    </xf>
    <xf numFmtId="0" fontId="2" fillId="0" borderId="10" xfId="0" applyFont="1" applyBorder="1" applyAlignment="1">
      <alignment vertical="center"/>
    </xf>
    <xf numFmtId="0" fontId="2" fillId="0" borderId="12" xfId="0" applyFont="1" applyBorder="1" applyAlignment="1">
      <alignment vertical="center"/>
    </xf>
    <xf numFmtId="38" fontId="2" fillId="34" borderId="11" xfId="0" applyNumberFormat="1" applyFont="1" applyFill="1" applyBorder="1" applyAlignment="1">
      <alignment horizontal="distributed" vertical="center" indent="1"/>
    </xf>
    <xf numFmtId="0" fontId="2" fillId="34" borderId="10"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6" fontId="2" fillId="0" borderId="11"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38" fontId="2" fillId="34" borderId="30" xfId="0" applyNumberFormat="1" applyFont="1" applyFill="1" applyBorder="1" applyAlignment="1">
      <alignment horizontal="distributed" vertical="center" indent="3"/>
    </xf>
    <xf numFmtId="0" fontId="2" fillId="34" borderId="31" xfId="0" applyFont="1" applyFill="1" applyBorder="1" applyAlignment="1">
      <alignment horizontal="distributed" vertical="center" indent="3"/>
    </xf>
    <xf numFmtId="0" fontId="2" fillId="0" borderId="11" xfId="0" applyFont="1" applyFill="1" applyBorder="1" applyAlignment="1">
      <alignment horizontal="distributed" vertical="center"/>
    </xf>
    <xf numFmtId="177" fontId="2" fillId="0" borderId="10" xfId="0" applyNumberFormat="1" applyFont="1" applyFill="1" applyBorder="1" applyAlignment="1">
      <alignment horizontal="center" vertical="center"/>
    </xf>
    <xf numFmtId="0" fontId="2" fillId="34" borderId="12" xfId="0" applyFont="1" applyFill="1" applyBorder="1" applyAlignment="1">
      <alignment horizontal="distributed" vertical="center" indent="3"/>
    </xf>
    <xf numFmtId="38" fontId="2" fillId="0" borderId="11" xfId="0" applyNumberFormat="1" applyFont="1" applyFill="1" applyBorder="1" applyAlignment="1">
      <alignment horizontal="left" vertical="center"/>
    </xf>
    <xf numFmtId="38" fontId="2" fillId="34" borderId="32" xfId="0" applyNumberFormat="1" applyFont="1" applyFill="1" applyBorder="1" applyAlignment="1">
      <alignment horizontal="distributed" vertical="center" indent="1"/>
    </xf>
    <xf numFmtId="0" fontId="2" fillId="34" borderId="32" xfId="0" applyFont="1" applyFill="1" applyBorder="1" applyAlignment="1">
      <alignment horizontal="distributed" vertical="center" indent="1"/>
    </xf>
    <xf numFmtId="38" fontId="2" fillId="36" borderId="0" xfId="0" applyNumberFormat="1" applyFont="1" applyFill="1" applyBorder="1" applyAlignment="1">
      <alignment vertical="center" wrapText="1"/>
    </xf>
    <xf numFmtId="38" fontId="2" fillId="34" borderId="33" xfId="0" applyNumberFormat="1" applyFont="1" applyFill="1" applyBorder="1" applyAlignment="1">
      <alignment horizontal="center" vertical="center"/>
    </xf>
    <xf numFmtId="0" fontId="2" fillId="34" borderId="34" xfId="0" applyFont="1" applyFill="1" applyBorder="1" applyAlignment="1">
      <alignment horizontal="center" vertical="center"/>
    </xf>
    <xf numFmtId="38" fontId="2" fillId="34" borderId="35" xfId="0" applyNumberFormat="1" applyFont="1" applyFill="1" applyBorder="1" applyAlignment="1">
      <alignment horizontal="center" vertical="center"/>
    </xf>
    <xf numFmtId="0" fontId="2" fillId="34" borderId="36" xfId="0" applyFont="1" applyFill="1" applyBorder="1" applyAlignment="1">
      <alignment horizontal="center" vertical="center"/>
    </xf>
    <xf numFmtId="38" fontId="2" fillId="34" borderId="37"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38" fontId="2" fillId="34" borderId="40" xfId="0" applyNumberFormat="1" applyFont="1" applyFill="1" applyBorder="1" applyAlignment="1">
      <alignment horizontal="center" vertical="center"/>
    </xf>
    <xf numFmtId="0" fontId="2" fillId="34" borderId="41" xfId="0" applyFont="1" applyFill="1" applyBorder="1" applyAlignment="1">
      <alignment horizontal="center" vertical="center"/>
    </xf>
    <xf numFmtId="38" fontId="2" fillId="34" borderId="42" xfId="0" applyNumberFormat="1" applyFont="1" applyFill="1" applyBorder="1" applyAlignment="1">
      <alignment horizontal="center" vertical="center" wrapText="1"/>
    </xf>
    <xf numFmtId="0" fontId="2" fillId="0" borderId="38" xfId="0" applyFont="1" applyFill="1" applyBorder="1" applyAlignment="1">
      <alignment vertical="center" wrapText="1"/>
    </xf>
    <xf numFmtId="0" fontId="2" fillId="0" borderId="43" xfId="0" applyFont="1" applyFill="1" applyBorder="1" applyAlignment="1">
      <alignment vertical="center" wrapText="1"/>
    </xf>
    <xf numFmtId="38" fontId="2" fillId="34" borderId="37"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3" xfId="0" applyFont="1" applyFill="1" applyBorder="1" applyAlignment="1">
      <alignment vertical="center"/>
    </xf>
    <xf numFmtId="38" fontId="11" fillId="34" borderId="44" xfId="0" applyNumberFormat="1" applyFont="1" applyFill="1" applyBorder="1" applyAlignment="1">
      <alignment horizontal="center" vertical="center"/>
    </xf>
    <xf numFmtId="38" fontId="11" fillId="34" borderId="45" xfId="0" applyNumberFormat="1" applyFont="1" applyFill="1" applyBorder="1" applyAlignment="1">
      <alignment horizontal="center" vertical="center"/>
    </xf>
    <xf numFmtId="0" fontId="10" fillId="34" borderId="46"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34" borderId="14"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34" borderId="44" xfId="0" applyFont="1" applyFill="1" applyBorder="1" applyAlignment="1">
      <alignment horizontal="center" vertical="center" wrapText="1"/>
    </xf>
    <xf numFmtId="0" fontId="10" fillId="0" borderId="45" xfId="0" applyFont="1" applyBorder="1" applyAlignment="1">
      <alignment horizontal="center" vertical="center" wrapText="1"/>
    </xf>
    <xf numFmtId="38" fontId="8" fillId="34" borderId="49" xfId="0" applyNumberFormat="1" applyFont="1" applyFill="1" applyBorder="1" applyAlignment="1">
      <alignment horizontal="center" vertical="center" wrapText="1"/>
    </xf>
    <xf numFmtId="0" fontId="2" fillId="0" borderId="50" xfId="0" applyFont="1" applyFill="1" applyBorder="1" applyAlignment="1">
      <alignment vertical="center"/>
    </xf>
    <xf numFmtId="38" fontId="2" fillId="34" borderId="51" xfId="0" applyNumberFormat="1" applyFont="1" applyFill="1" applyBorder="1" applyAlignment="1">
      <alignment horizontal="center" vertical="center" wrapText="1"/>
    </xf>
    <xf numFmtId="38" fontId="2" fillId="34" borderId="50" xfId="0" applyNumberFormat="1" applyFont="1" applyFill="1" applyBorder="1" applyAlignment="1">
      <alignment horizontal="center" vertical="center" wrapText="1"/>
    </xf>
    <xf numFmtId="38" fontId="2" fillId="34" borderId="52" xfId="0" applyNumberFormat="1" applyFont="1" applyFill="1" applyBorder="1" applyAlignment="1">
      <alignment horizontal="center" vertical="center" wrapText="1"/>
    </xf>
    <xf numFmtId="0" fontId="2" fillId="0" borderId="17" xfId="0" applyFont="1" applyBorder="1" applyAlignment="1">
      <alignment horizontal="center"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桁区切り 2"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良い" xfId="57"/>
  </cellStyles>
  <dxfs count="2">
    <dxf>
      <fill>
        <patternFill>
          <bgColor indexed="45"/>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6"/>
  <sheetViews>
    <sheetView tabSelected="1" view="pageBreakPreview" zoomScaleNormal="75" zoomScaleSheetLayoutView="100" workbookViewId="0" topLeftCell="A1">
      <selection activeCell="C10" sqref="C10:H10"/>
    </sheetView>
  </sheetViews>
  <sheetFormatPr defaultColWidth="9.140625" defaultRowHeight="15"/>
  <cols>
    <col min="1" max="1" width="4.140625" style="28" customWidth="1"/>
    <col min="2" max="2" width="24.7109375" style="28" customWidth="1"/>
    <col min="3" max="5" width="4.28125" style="28" customWidth="1"/>
    <col min="6" max="6" width="14.28125" style="28" customWidth="1"/>
    <col min="7" max="7" width="8.7109375" style="28" customWidth="1"/>
    <col min="8" max="8" width="12.421875" style="28" customWidth="1"/>
    <col min="9" max="12" width="9.00390625" style="28" customWidth="1"/>
    <col min="13" max="13" width="9.28125" style="28" customWidth="1"/>
    <col min="14" max="14" width="12.28125" style="28" customWidth="1"/>
    <col min="15" max="15" width="11.00390625" style="28" customWidth="1"/>
    <col min="16" max="24" width="12.00390625" style="2" customWidth="1"/>
    <col min="25" max="27" width="9.00390625" style="29" customWidth="1"/>
    <col min="28" max="28" width="17.28125" style="3" bestFit="1" customWidth="1"/>
    <col min="29" max="16384" width="9.00390625" style="29" customWidth="1"/>
  </cols>
  <sheetData>
    <row r="1" spans="1:28" s="2" customFormat="1" ht="18" customHeight="1">
      <c r="A1" s="51" t="s">
        <v>60</v>
      </c>
      <c r="B1" s="45"/>
      <c r="C1" s="45"/>
      <c r="D1" s="45"/>
      <c r="E1" s="45"/>
      <c r="F1" s="45"/>
      <c r="G1" s="45"/>
      <c r="H1" s="45"/>
      <c r="I1" s="45"/>
      <c r="J1" s="45"/>
      <c r="K1" s="45"/>
      <c r="L1" s="45"/>
      <c r="M1" s="45"/>
      <c r="N1" s="44"/>
      <c r="O1" s="44"/>
      <c r="P1" s="45"/>
      <c r="Q1" s="45"/>
      <c r="R1" s="45"/>
      <c r="S1" s="45"/>
      <c r="T1" s="45"/>
      <c r="U1" s="45"/>
      <c r="V1" s="45"/>
      <c r="W1" s="45"/>
      <c r="X1" s="45"/>
      <c r="AB1" s="3"/>
    </row>
    <row r="2" spans="1:28" s="2" customFormat="1" ht="14.25" customHeight="1">
      <c r="A2" s="45"/>
      <c r="B2" s="45"/>
      <c r="C2" s="45"/>
      <c r="D2" s="45"/>
      <c r="E2" s="45"/>
      <c r="F2" s="45"/>
      <c r="G2" s="45"/>
      <c r="H2" s="45"/>
      <c r="I2" s="45"/>
      <c r="J2" s="45"/>
      <c r="K2" s="45"/>
      <c r="L2" s="45"/>
      <c r="M2" s="45"/>
      <c r="N2" s="45"/>
      <c r="O2" s="45"/>
      <c r="P2" s="45"/>
      <c r="Q2" s="45"/>
      <c r="R2" s="45"/>
      <c r="S2" s="45"/>
      <c r="T2" s="45"/>
      <c r="U2" s="45"/>
      <c r="V2" s="45"/>
      <c r="W2" s="45"/>
      <c r="X2" s="45"/>
      <c r="AB2" s="3"/>
    </row>
    <row r="3" spans="1:28" s="2" customFormat="1" ht="14.25" customHeight="1">
      <c r="A3" s="53" t="s">
        <v>0</v>
      </c>
      <c r="B3" s="54"/>
      <c r="C3" s="55"/>
      <c r="D3" s="56"/>
      <c r="E3" s="56"/>
      <c r="F3" s="56"/>
      <c r="G3" s="56"/>
      <c r="H3" s="57"/>
      <c r="I3" s="58" t="s">
        <v>1</v>
      </c>
      <c r="J3" s="59"/>
      <c r="K3" s="60"/>
      <c r="L3" s="61"/>
      <c r="M3" s="62"/>
      <c r="N3" s="63"/>
      <c r="O3" s="46"/>
      <c r="P3" s="45"/>
      <c r="Q3" s="45"/>
      <c r="R3" s="45"/>
      <c r="S3" s="45"/>
      <c r="T3" s="45"/>
      <c r="U3" s="45"/>
      <c r="V3" s="45"/>
      <c r="W3" s="45"/>
      <c r="X3" s="45"/>
      <c r="AB3" s="3"/>
    </row>
    <row r="4" spans="1:28" s="2" customFormat="1" ht="14.25" customHeight="1">
      <c r="A4" s="53" t="s">
        <v>2</v>
      </c>
      <c r="B4" s="54"/>
      <c r="C4" s="55"/>
      <c r="D4" s="56"/>
      <c r="E4" s="56"/>
      <c r="F4" s="56"/>
      <c r="G4" s="56"/>
      <c r="H4" s="57"/>
      <c r="I4" s="58" t="s">
        <v>51</v>
      </c>
      <c r="J4" s="59"/>
      <c r="K4" s="60"/>
      <c r="L4" s="61"/>
      <c r="M4" s="62"/>
      <c r="N4" s="63"/>
      <c r="O4" s="46"/>
      <c r="P4" s="45"/>
      <c r="Q4" s="45"/>
      <c r="R4" s="45"/>
      <c r="S4" s="45"/>
      <c r="T4" s="45"/>
      <c r="U4" s="45"/>
      <c r="V4" s="45"/>
      <c r="W4" s="45"/>
      <c r="X4" s="45"/>
      <c r="AB4" s="3"/>
    </row>
    <row r="5" spans="1:28" s="2" customFormat="1" ht="14.25" customHeight="1">
      <c r="A5" s="64" t="s">
        <v>3</v>
      </c>
      <c r="B5" s="65"/>
      <c r="C5" s="66"/>
      <c r="D5" s="56"/>
      <c r="E5" s="56"/>
      <c r="F5" s="4" t="s">
        <v>4</v>
      </c>
      <c r="G5" s="67"/>
      <c r="H5" s="57"/>
      <c r="I5" s="58" t="s">
        <v>52</v>
      </c>
      <c r="J5" s="59"/>
      <c r="K5" s="60"/>
      <c r="L5" s="5"/>
      <c r="M5" s="4" t="s">
        <v>5</v>
      </c>
      <c r="N5" s="6"/>
      <c r="O5" s="47"/>
      <c r="P5" s="45"/>
      <c r="Q5" s="45"/>
      <c r="R5" s="45"/>
      <c r="S5" s="45"/>
      <c r="T5" s="45"/>
      <c r="U5" s="45"/>
      <c r="V5" s="45"/>
      <c r="W5" s="45"/>
      <c r="X5" s="45"/>
      <c r="AB5" s="3"/>
    </row>
    <row r="6" spans="1:28" s="2" customFormat="1" ht="14.25" customHeight="1">
      <c r="A6" s="53" t="s">
        <v>6</v>
      </c>
      <c r="B6" s="68"/>
      <c r="C6" s="66"/>
      <c r="D6" s="56"/>
      <c r="E6" s="56"/>
      <c r="F6" s="56"/>
      <c r="G6" s="56"/>
      <c r="H6" s="57"/>
      <c r="I6" s="58" t="s">
        <v>7</v>
      </c>
      <c r="J6" s="59"/>
      <c r="K6" s="60"/>
      <c r="L6" s="69"/>
      <c r="M6" s="62"/>
      <c r="N6" s="63"/>
      <c r="O6" s="46"/>
      <c r="P6" s="45"/>
      <c r="Q6" s="45"/>
      <c r="R6" s="45"/>
      <c r="S6" s="45"/>
      <c r="T6" s="45"/>
      <c r="U6" s="45"/>
      <c r="V6" s="45"/>
      <c r="W6" s="45"/>
      <c r="X6" s="45"/>
      <c r="AB6" s="3"/>
    </row>
    <row r="7" spans="1:28" s="2" customFormat="1" ht="14.25" customHeight="1">
      <c r="A7" s="53" t="s">
        <v>8</v>
      </c>
      <c r="B7" s="68"/>
      <c r="C7" s="66"/>
      <c r="D7" s="56"/>
      <c r="E7" s="56"/>
      <c r="F7" s="56"/>
      <c r="G7" s="56"/>
      <c r="H7" s="57"/>
      <c r="I7" s="58" t="s">
        <v>9</v>
      </c>
      <c r="J7" s="59"/>
      <c r="K7" s="60"/>
      <c r="L7" s="69"/>
      <c r="M7" s="62"/>
      <c r="N7" s="63"/>
      <c r="O7" s="46"/>
      <c r="P7" s="45"/>
      <c r="Q7" s="45"/>
      <c r="R7" s="45"/>
      <c r="S7" s="45"/>
      <c r="T7" s="45"/>
      <c r="U7" s="45"/>
      <c r="V7" s="45"/>
      <c r="W7" s="45"/>
      <c r="X7" s="45"/>
      <c r="AB7" s="3"/>
    </row>
    <row r="8" spans="1:28" s="2" customFormat="1" ht="14.25" customHeight="1">
      <c r="A8" s="53" t="s">
        <v>10</v>
      </c>
      <c r="B8" s="68"/>
      <c r="C8" s="66"/>
      <c r="D8" s="56"/>
      <c r="E8" s="56"/>
      <c r="F8" s="56"/>
      <c r="G8" s="56"/>
      <c r="H8" s="57"/>
      <c r="I8" s="58" t="s">
        <v>11</v>
      </c>
      <c r="J8" s="59"/>
      <c r="K8" s="60"/>
      <c r="L8" s="69"/>
      <c r="M8" s="62"/>
      <c r="N8" s="63"/>
      <c r="O8" s="46"/>
      <c r="P8" s="45"/>
      <c r="Q8" s="45"/>
      <c r="R8" s="45"/>
      <c r="S8" s="45"/>
      <c r="T8" s="45"/>
      <c r="U8" s="45"/>
      <c r="V8" s="45"/>
      <c r="W8" s="45"/>
      <c r="X8" s="45"/>
      <c r="AB8" s="3"/>
    </row>
    <row r="9" spans="1:28" s="2" customFormat="1" ht="14.25" customHeight="1">
      <c r="A9" s="53" t="s">
        <v>12</v>
      </c>
      <c r="B9" s="68"/>
      <c r="C9" s="66"/>
      <c r="D9" s="56"/>
      <c r="E9" s="56"/>
      <c r="F9" s="56"/>
      <c r="G9" s="56"/>
      <c r="H9" s="57"/>
      <c r="I9" s="58" t="s">
        <v>13</v>
      </c>
      <c r="J9" s="59"/>
      <c r="K9" s="60"/>
      <c r="L9" s="69"/>
      <c r="M9" s="62"/>
      <c r="N9" s="63"/>
      <c r="O9" s="46"/>
      <c r="P9" s="45"/>
      <c r="Q9" s="45"/>
      <c r="R9" s="45"/>
      <c r="S9" s="45"/>
      <c r="T9" s="45"/>
      <c r="U9" s="45"/>
      <c r="V9" s="45"/>
      <c r="W9" s="45"/>
      <c r="X9" s="45"/>
      <c r="AB9" s="3"/>
    </row>
    <row r="10" spans="1:28" s="2" customFormat="1" ht="14.25" customHeight="1">
      <c r="A10" s="53" t="s">
        <v>14</v>
      </c>
      <c r="B10" s="68"/>
      <c r="C10" s="66"/>
      <c r="D10" s="56"/>
      <c r="E10" s="56"/>
      <c r="F10" s="56"/>
      <c r="G10" s="56"/>
      <c r="H10" s="57"/>
      <c r="I10" s="70" t="s">
        <v>15</v>
      </c>
      <c r="J10" s="71"/>
      <c r="K10" s="71"/>
      <c r="L10" s="69"/>
      <c r="M10" s="62"/>
      <c r="N10" s="63"/>
      <c r="O10" s="46"/>
      <c r="P10" s="72" t="s">
        <v>16</v>
      </c>
      <c r="Q10" s="72"/>
      <c r="R10" s="72"/>
      <c r="S10" s="72"/>
      <c r="T10" s="72"/>
      <c r="U10" s="72"/>
      <c r="V10" s="72"/>
      <c r="W10" s="72"/>
      <c r="X10" s="72"/>
      <c r="AB10" s="3"/>
    </row>
    <row r="11" spans="1:28" s="2" customFormat="1" ht="14.25" customHeight="1">
      <c r="A11" s="53" t="s">
        <v>17</v>
      </c>
      <c r="B11" s="68"/>
      <c r="C11" s="66"/>
      <c r="D11" s="56"/>
      <c r="E11" s="56"/>
      <c r="F11" s="56"/>
      <c r="G11" s="56"/>
      <c r="H11" s="57"/>
      <c r="I11" s="70" t="s">
        <v>18</v>
      </c>
      <c r="J11" s="71"/>
      <c r="K11" s="71"/>
      <c r="L11" s="69"/>
      <c r="M11" s="62"/>
      <c r="N11" s="63"/>
      <c r="O11" s="46"/>
      <c r="P11" s="72"/>
      <c r="Q11" s="72"/>
      <c r="R11" s="72"/>
      <c r="S11" s="72"/>
      <c r="T11" s="72"/>
      <c r="U11" s="72"/>
      <c r="V11" s="72"/>
      <c r="W11" s="72"/>
      <c r="X11" s="72"/>
      <c r="AB11" s="3"/>
    </row>
    <row r="12" spans="1:28" s="2" customFormat="1" ht="14.25" customHeight="1">
      <c r="A12" s="49"/>
      <c r="B12" s="49"/>
      <c r="C12" s="49"/>
      <c r="D12" s="49"/>
      <c r="E12" s="49"/>
      <c r="F12" s="50"/>
      <c r="G12" s="50"/>
      <c r="H12" s="50"/>
      <c r="I12" s="58" t="s">
        <v>19</v>
      </c>
      <c r="J12" s="59"/>
      <c r="K12" s="60"/>
      <c r="L12" s="69"/>
      <c r="M12" s="62"/>
      <c r="N12" s="63"/>
      <c r="O12" s="46"/>
      <c r="P12" s="72"/>
      <c r="Q12" s="72"/>
      <c r="R12" s="72"/>
      <c r="S12" s="72"/>
      <c r="T12" s="72"/>
      <c r="U12" s="72"/>
      <c r="V12" s="72"/>
      <c r="W12" s="72"/>
      <c r="X12" s="72"/>
      <c r="AB12" s="3"/>
    </row>
    <row r="13" spans="1:24" ht="14.25" customHeight="1">
      <c r="A13" s="48"/>
      <c r="B13" s="48"/>
      <c r="C13" s="48"/>
      <c r="D13" s="48"/>
      <c r="E13" s="48"/>
      <c r="F13" s="48"/>
      <c r="G13" s="48"/>
      <c r="H13" s="48"/>
      <c r="I13" s="48"/>
      <c r="J13" s="48"/>
      <c r="K13" s="48"/>
      <c r="L13" s="48"/>
      <c r="M13" s="48"/>
      <c r="N13" s="48"/>
      <c r="O13" s="48"/>
      <c r="P13" s="45"/>
      <c r="Q13" s="45"/>
      <c r="R13" s="45"/>
      <c r="S13" s="45"/>
      <c r="T13" s="45"/>
      <c r="U13" s="45"/>
      <c r="V13" s="45"/>
      <c r="W13" s="45"/>
      <c r="X13" s="45"/>
    </row>
    <row r="14" spans="1:24" ht="51">
      <c r="A14" s="73" t="s">
        <v>20</v>
      </c>
      <c r="B14" s="75" t="s">
        <v>54</v>
      </c>
      <c r="C14" s="77" t="s">
        <v>21</v>
      </c>
      <c r="D14" s="78"/>
      <c r="E14" s="79"/>
      <c r="F14" s="80" t="s">
        <v>22</v>
      </c>
      <c r="G14" s="7" t="s">
        <v>53</v>
      </c>
      <c r="H14" s="8" t="s">
        <v>23</v>
      </c>
      <c r="I14" s="82" t="s">
        <v>24</v>
      </c>
      <c r="J14" s="83"/>
      <c r="K14" s="83"/>
      <c r="L14" s="84"/>
      <c r="M14" s="7" t="s">
        <v>56</v>
      </c>
      <c r="N14" s="43" t="s">
        <v>55</v>
      </c>
      <c r="O14" s="30"/>
      <c r="P14" s="85" t="s">
        <v>25</v>
      </c>
      <c r="Q14" s="86"/>
      <c r="R14" s="86"/>
      <c r="S14" s="86"/>
      <c r="T14" s="86"/>
      <c r="U14" s="87"/>
      <c r="V14" s="82" t="s">
        <v>26</v>
      </c>
      <c r="W14" s="84"/>
      <c r="X14" s="31"/>
    </row>
    <row r="15" spans="1:28" ht="28.5" customHeight="1">
      <c r="A15" s="74"/>
      <c r="B15" s="76"/>
      <c r="C15" s="90" t="s">
        <v>27</v>
      </c>
      <c r="D15" s="92" t="s">
        <v>28</v>
      </c>
      <c r="E15" s="94" t="s">
        <v>29</v>
      </c>
      <c r="F15" s="81"/>
      <c r="G15" s="32"/>
      <c r="H15" s="9" t="s">
        <v>30</v>
      </c>
      <c r="I15" s="9" t="s">
        <v>30</v>
      </c>
      <c r="J15" s="9" t="s">
        <v>31</v>
      </c>
      <c r="K15" s="9" t="s">
        <v>32</v>
      </c>
      <c r="L15" s="9" t="s">
        <v>33</v>
      </c>
      <c r="M15" s="10"/>
      <c r="N15" s="33"/>
      <c r="O15" s="34" t="s">
        <v>34</v>
      </c>
      <c r="P15" s="96" t="s">
        <v>35</v>
      </c>
      <c r="Q15" s="97"/>
      <c r="R15" s="98" t="s">
        <v>36</v>
      </c>
      <c r="S15" s="99"/>
      <c r="T15" s="98" t="s">
        <v>37</v>
      </c>
      <c r="U15" s="99"/>
      <c r="V15" s="100" t="s">
        <v>57</v>
      </c>
      <c r="W15" s="100" t="s">
        <v>38</v>
      </c>
      <c r="X15" s="88" t="s">
        <v>58</v>
      </c>
      <c r="AB15" s="11" t="s">
        <v>59</v>
      </c>
    </row>
    <row r="16" spans="1:28" ht="14.25" customHeight="1">
      <c r="A16" s="74"/>
      <c r="B16" s="76"/>
      <c r="C16" s="91"/>
      <c r="D16" s="93"/>
      <c r="E16" s="95"/>
      <c r="F16" s="81"/>
      <c r="G16" s="32" t="s">
        <v>39</v>
      </c>
      <c r="H16" s="32" t="s">
        <v>40</v>
      </c>
      <c r="I16" s="32" t="s">
        <v>41</v>
      </c>
      <c r="J16" s="32" t="s">
        <v>42</v>
      </c>
      <c r="K16" s="10" t="s">
        <v>43</v>
      </c>
      <c r="L16" s="10" t="s">
        <v>44</v>
      </c>
      <c r="M16" s="10" t="s">
        <v>45</v>
      </c>
      <c r="N16" s="33" t="s">
        <v>46</v>
      </c>
      <c r="O16" s="34"/>
      <c r="P16" s="12" t="s">
        <v>47</v>
      </c>
      <c r="Q16" s="13" t="s">
        <v>48</v>
      </c>
      <c r="R16" s="13" t="s">
        <v>47</v>
      </c>
      <c r="S16" s="13" t="s">
        <v>48</v>
      </c>
      <c r="T16" s="13" t="s">
        <v>47</v>
      </c>
      <c r="U16" s="13" t="s">
        <v>48</v>
      </c>
      <c r="V16" s="101"/>
      <c r="W16" s="101"/>
      <c r="X16" s="89"/>
      <c r="AB16" s="52">
        <v>1100</v>
      </c>
    </row>
    <row r="17" spans="1:28" ht="15" customHeight="1">
      <c r="A17" s="35">
        <v>1</v>
      </c>
      <c r="B17" s="36"/>
      <c r="C17" s="35"/>
      <c r="D17" s="37"/>
      <c r="E17" s="38"/>
      <c r="F17" s="42"/>
      <c r="G17" s="14">
        <f>IF(F17="","",AB16)</f>
      </c>
      <c r="H17" s="15"/>
      <c r="I17" s="15"/>
      <c r="J17" s="16"/>
      <c r="K17" s="16"/>
      <c r="L17" s="16"/>
      <c r="M17" s="14">
        <f>ROUND((I17+J17*1.25+K17*1.35+L17*0.25),0)</f>
        <v>0</v>
      </c>
      <c r="N17" s="17" t="e">
        <f aca="true" t="shared" si="0" ref="N17:N36">G17*M17</f>
        <v>#VALUE!</v>
      </c>
      <c r="O17" s="18" t="e">
        <f>IF(OR(G17="",X17=""),"",IF(X17&gt;=N17,"○","×"))</f>
        <v>#DIV/0!</v>
      </c>
      <c r="P17" s="16"/>
      <c r="Q17" s="19" t="e">
        <f aca="true" t="shared" si="1" ref="Q17:Q36">P17*I17/H17</f>
        <v>#DIV/0!</v>
      </c>
      <c r="R17" s="16"/>
      <c r="S17" s="19" t="e">
        <f aca="true" t="shared" si="2" ref="S17:S36">R17*I17/H17</f>
        <v>#DIV/0!</v>
      </c>
      <c r="T17" s="20"/>
      <c r="U17" s="21"/>
      <c r="V17" s="22"/>
      <c r="W17" s="20"/>
      <c r="X17" s="23" t="e">
        <f>Q17+S17+V17+W17</f>
        <v>#DIV/0!</v>
      </c>
      <c r="AB17" s="24"/>
    </row>
    <row r="18" spans="1:28" ht="15" customHeight="1">
      <c r="A18" s="35">
        <v>2</v>
      </c>
      <c r="B18" s="36"/>
      <c r="C18" s="35"/>
      <c r="D18" s="37"/>
      <c r="E18" s="38"/>
      <c r="F18" s="39"/>
      <c r="G18" s="14">
        <f>IF(F18="","",AB16)</f>
      </c>
      <c r="H18" s="15"/>
      <c r="I18" s="15"/>
      <c r="J18" s="16"/>
      <c r="K18" s="16"/>
      <c r="L18" s="16"/>
      <c r="M18" s="14">
        <f aca="true" t="shared" si="3" ref="M18:M36">ROUND((I18+J18*1.25+K18*1.35+L18*0.25),0)</f>
        <v>0</v>
      </c>
      <c r="N18" s="17" t="e">
        <f t="shared" si="0"/>
        <v>#VALUE!</v>
      </c>
      <c r="O18" s="18" t="e">
        <f aca="true" t="shared" si="4" ref="O18:O36">IF(OR(G18="",X18=""),"",IF(X18&gt;=N18,"○","×"))</f>
        <v>#DIV/0!</v>
      </c>
      <c r="P18" s="16"/>
      <c r="Q18" s="14" t="e">
        <f t="shared" si="1"/>
        <v>#DIV/0!</v>
      </c>
      <c r="R18" s="16"/>
      <c r="S18" s="14" t="e">
        <f t="shared" si="2"/>
        <v>#DIV/0!</v>
      </c>
      <c r="T18" s="20"/>
      <c r="U18" s="21"/>
      <c r="V18" s="15"/>
      <c r="W18" s="20"/>
      <c r="X18" s="23" t="e">
        <f>Q18+S18+V18+W18</f>
        <v>#DIV/0!</v>
      </c>
      <c r="AB18" s="24"/>
    </row>
    <row r="19" spans="1:28" ht="15" customHeight="1">
      <c r="A19" s="35">
        <v>3</v>
      </c>
      <c r="B19" s="36"/>
      <c r="C19" s="35"/>
      <c r="D19" s="37"/>
      <c r="E19" s="38"/>
      <c r="F19" s="39"/>
      <c r="G19" s="14">
        <f>IF(F19="","",AB16)</f>
      </c>
      <c r="H19" s="15"/>
      <c r="I19" s="22"/>
      <c r="J19" s="25"/>
      <c r="K19" s="25"/>
      <c r="L19" s="25"/>
      <c r="M19" s="14">
        <f t="shared" si="3"/>
        <v>0</v>
      </c>
      <c r="N19" s="17" t="e">
        <f t="shared" si="0"/>
        <v>#VALUE!</v>
      </c>
      <c r="O19" s="18" t="e">
        <f t="shared" si="4"/>
        <v>#DIV/0!</v>
      </c>
      <c r="P19" s="16"/>
      <c r="Q19" s="19" t="e">
        <f t="shared" si="1"/>
        <v>#DIV/0!</v>
      </c>
      <c r="R19" s="16"/>
      <c r="S19" s="19" t="e">
        <f t="shared" si="2"/>
        <v>#DIV/0!</v>
      </c>
      <c r="T19" s="20"/>
      <c r="U19" s="26"/>
      <c r="V19" s="22"/>
      <c r="W19" s="27"/>
      <c r="X19" s="23" t="e">
        <f aca="true" t="shared" si="5" ref="X19:X36">Q19+S19+V19+W19</f>
        <v>#DIV/0!</v>
      </c>
      <c r="AB19" s="24"/>
    </row>
    <row r="20" spans="1:28" ht="15" customHeight="1">
      <c r="A20" s="35">
        <v>4</v>
      </c>
      <c r="B20" s="36"/>
      <c r="C20" s="35"/>
      <c r="D20" s="37"/>
      <c r="E20" s="38"/>
      <c r="F20" s="39"/>
      <c r="G20" s="14">
        <f>IF(F20="","",AB16)</f>
      </c>
      <c r="H20" s="15"/>
      <c r="I20" s="15"/>
      <c r="J20" s="16"/>
      <c r="K20" s="16"/>
      <c r="L20" s="16"/>
      <c r="M20" s="14">
        <f t="shared" si="3"/>
        <v>0</v>
      </c>
      <c r="N20" s="17" t="e">
        <f t="shared" si="0"/>
        <v>#VALUE!</v>
      </c>
      <c r="O20" s="18" t="e">
        <f t="shared" si="4"/>
        <v>#DIV/0!</v>
      </c>
      <c r="P20" s="16"/>
      <c r="Q20" s="14" t="e">
        <f t="shared" si="1"/>
        <v>#DIV/0!</v>
      </c>
      <c r="R20" s="16"/>
      <c r="S20" s="14" t="e">
        <f t="shared" si="2"/>
        <v>#DIV/0!</v>
      </c>
      <c r="T20" s="20"/>
      <c r="U20" s="21"/>
      <c r="V20" s="15"/>
      <c r="W20" s="20"/>
      <c r="X20" s="23" t="e">
        <f t="shared" si="5"/>
        <v>#DIV/0!</v>
      </c>
      <c r="AB20" s="24"/>
    </row>
    <row r="21" spans="1:28" ht="15" customHeight="1">
      <c r="A21" s="35">
        <v>5</v>
      </c>
      <c r="B21" s="36"/>
      <c r="C21" s="35"/>
      <c r="D21" s="37"/>
      <c r="E21" s="38"/>
      <c r="F21" s="39"/>
      <c r="G21" s="14">
        <f>IF(F21="","",AB16)</f>
      </c>
      <c r="H21" s="15"/>
      <c r="I21" s="22"/>
      <c r="J21" s="25"/>
      <c r="K21" s="25"/>
      <c r="L21" s="25"/>
      <c r="M21" s="14">
        <f t="shared" si="3"/>
        <v>0</v>
      </c>
      <c r="N21" s="17" t="e">
        <f t="shared" si="0"/>
        <v>#VALUE!</v>
      </c>
      <c r="O21" s="18" t="e">
        <f t="shared" si="4"/>
        <v>#DIV/0!</v>
      </c>
      <c r="P21" s="16"/>
      <c r="Q21" s="19" t="e">
        <f t="shared" si="1"/>
        <v>#DIV/0!</v>
      </c>
      <c r="R21" s="16"/>
      <c r="S21" s="19" t="e">
        <f t="shared" si="2"/>
        <v>#DIV/0!</v>
      </c>
      <c r="T21" s="20"/>
      <c r="U21" s="26"/>
      <c r="V21" s="22"/>
      <c r="W21" s="27"/>
      <c r="X21" s="23" t="e">
        <f t="shared" si="5"/>
        <v>#DIV/0!</v>
      </c>
      <c r="AB21" s="24"/>
    </row>
    <row r="22" spans="1:28" ht="15" customHeight="1">
      <c r="A22" s="35">
        <v>6</v>
      </c>
      <c r="B22" s="36"/>
      <c r="C22" s="35"/>
      <c r="D22" s="37"/>
      <c r="E22" s="38"/>
      <c r="F22" s="39"/>
      <c r="G22" s="14">
        <f>IF(F22="","",AB16)</f>
      </c>
      <c r="H22" s="15"/>
      <c r="I22" s="15"/>
      <c r="J22" s="16"/>
      <c r="K22" s="16"/>
      <c r="L22" s="16"/>
      <c r="M22" s="14">
        <f t="shared" si="3"/>
        <v>0</v>
      </c>
      <c r="N22" s="17" t="e">
        <f t="shared" si="0"/>
        <v>#VALUE!</v>
      </c>
      <c r="O22" s="18" t="e">
        <f t="shared" si="4"/>
        <v>#DIV/0!</v>
      </c>
      <c r="P22" s="16"/>
      <c r="Q22" s="14" t="e">
        <f t="shared" si="1"/>
        <v>#DIV/0!</v>
      </c>
      <c r="R22" s="16"/>
      <c r="S22" s="14" t="e">
        <f t="shared" si="2"/>
        <v>#DIV/0!</v>
      </c>
      <c r="T22" s="20"/>
      <c r="U22" s="21"/>
      <c r="V22" s="15"/>
      <c r="W22" s="20"/>
      <c r="X22" s="23" t="e">
        <f t="shared" si="5"/>
        <v>#DIV/0!</v>
      </c>
      <c r="AB22" s="24"/>
    </row>
    <row r="23" spans="1:28" ht="15" customHeight="1">
      <c r="A23" s="35">
        <v>7</v>
      </c>
      <c r="B23" s="36"/>
      <c r="C23" s="35"/>
      <c r="D23" s="37"/>
      <c r="E23" s="38"/>
      <c r="F23" s="39"/>
      <c r="G23" s="14">
        <f>IF(F23="","",AB16)</f>
      </c>
      <c r="H23" s="15"/>
      <c r="I23" s="22"/>
      <c r="J23" s="25"/>
      <c r="K23" s="25"/>
      <c r="L23" s="25"/>
      <c r="M23" s="14">
        <f t="shared" si="3"/>
        <v>0</v>
      </c>
      <c r="N23" s="17" t="e">
        <f t="shared" si="0"/>
        <v>#VALUE!</v>
      </c>
      <c r="O23" s="18" t="e">
        <f t="shared" si="4"/>
        <v>#DIV/0!</v>
      </c>
      <c r="P23" s="16"/>
      <c r="Q23" s="19" t="e">
        <f t="shared" si="1"/>
        <v>#DIV/0!</v>
      </c>
      <c r="R23" s="16"/>
      <c r="S23" s="19" t="e">
        <f t="shared" si="2"/>
        <v>#DIV/0!</v>
      </c>
      <c r="T23" s="20"/>
      <c r="U23" s="26"/>
      <c r="V23" s="22"/>
      <c r="W23" s="27"/>
      <c r="X23" s="23" t="e">
        <f t="shared" si="5"/>
        <v>#DIV/0!</v>
      </c>
      <c r="AB23" s="24"/>
    </row>
    <row r="24" spans="1:28" ht="15" customHeight="1">
      <c r="A24" s="35">
        <v>8</v>
      </c>
      <c r="B24" s="36"/>
      <c r="C24" s="35"/>
      <c r="D24" s="37"/>
      <c r="E24" s="38"/>
      <c r="F24" s="39"/>
      <c r="G24" s="14">
        <f>IF(F24="","",AB16)</f>
      </c>
      <c r="H24" s="15"/>
      <c r="I24" s="15"/>
      <c r="J24" s="16"/>
      <c r="K24" s="16"/>
      <c r="L24" s="16"/>
      <c r="M24" s="14">
        <f t="shared" si="3"/>
        <v>0</v>
      </c>
      <c r="N24" s="17" t="e">
        <f t="shared" si="0"/>
        <v>#VALUE!</v>
      </c>
      <c r="O24" s="18" t="e">
        <f t="shared" si="4"/>
        <v>#DIV/0!</v>
      </c>
      <c r="P24" s="16"/>
      <c r="Q24" s="14" t="e">
        <f t="shared" si="1"/>
        <v>#DIV/0!</v>
      </c>
      <c r="R24" s="16"/>
      <c r="S24" s="14" t="e">
        <f t="shared" si="2"/>
        <v>#DIV/0!</v>
      </c>
      <c r="T24" s="20"/>
      <c r="U24" s="21"/>
      <c r="V24" s="15"/>
      <c r="W24" s="20"/>
      <c r="X24" s="23" t="e">
        <f t="shared" si="5"/>
        <v>#DIV/0!</v>
      </c>
      <c r="AB24" s="24"/>
    </row>
    <row r="25" spans="1:28" ht="15" customHeight="1">
      <c r="A25" s="35">
        <v>9</v>
      </c>
      <c r="B25" s="36"/>
      <c r="C25" s="35"/>
      <c r="D25" s="37"/>
      <c r="E25" s="38"/>
      <c r="F25" s="39"/>
      <c r="G25" s="14">
        <f>IF(F25="","",AB16)</f>
      </c>
      <c r="H25" s="15"/>
      <c r="I25" s="22"/>
      <c r="J25" s="25"/>
      <c r="K25" s="25"/>
      <c r="L25" s="25"/>
      <c r="M25" s="14">
        <f t="shared" si="3"/>
        <v>0</v>
      </c>
      <c r="N25" s="17" t="e">
        <f t="shared" si="0"/>
        <v>#VALUE!</v>
      </c>
      <c r="O25" s="18" t="e">
        <f t="shared" si="4"/>
        <v>#DIV/0!</v>
      </c>
      <c r="P25" s="16"/>
      <c r="Q25" s="19" t="e">
        <f t="shared" si="1"/>
        <v>#DIV/0!</v>
      </c>
      <c r="R25" s="16"/>
      <c r="S25" s="19" t="e">
        <f t="shared" si="2"/>
        <v>#DIV/0!</v>
      </c>
      <c r="T25" s="20"/>
      <c r="U25" s="26"/>
      <c r="V25" s="22"/>
      <c r="W25" s="27"/>
      <c r="X25" s="23" t="e">
        <f t="shared" si="5"/>
        <v>#DIV/0!</v>
      </c>
      <c r="AB25" s="24"/>
    </row>
    <row r="26" spans="1:28" ht="15" customHeight="1">
      <c r="A26" s="35">
        <v>10</v>
      </c>
      <c r="B26" s="36"/>
      <c r="C26" s="35"/>
      <c r="D26" s="37"/>
      <c r="E26" s="38"/>
      <c r="F26" s="39"/>
      <c r="G26" s="14">
        <f>IF(F26="","",AB16)</f>
      </c>
      <c r="H26" s="15"/>
      <c r="I26" s="15"/>
      <c r="J26" s="16"/>
      <c r="K26" s="16"/>
      <c r="L26" s="16"/>
      <c r="M26" s="14">
        <f t="shared" si="3"/>
        <v>0</v>
      </c>
      <c r="N26" s="17" t="e">
        <f t="shared" si="0"/>
        <v>#VALUE!</v>
      </c>
      <c r="O26" s="18" t="e">
        <f t="shared" si="4"/>
        <v>#DIV/0!</v>
      </c>
      <c r="P26" s="16"/>
      <c r="Q26" s="14" t="e">
        <f t="shared" si="1"/>
        <v>#DIV/0!</v>
      </c>
      <c r="R26" s="16"/>
      <c r="S26" s="14" t="e">
        <f t="shared" si="2"/>
        <v>#DIV/0!</v>
      </c>
      <c r="T26" s="20"/>
      <c r="U26" s="21"/>
      <c r="V26" s="15"/>
      <c r="W26" s="20"/>
      <c r="X26" s="23" t="e">
        <f t="shared" si="5"/>
        <v>#DIV/0!</v>
      </c>
      <c r="AB26" s="24"/>
    </row>
    <row r="27" spans="1:28" ht="15" customHeight="1">
      <c r="A27" s="35">
        <v>11</v>
      </c>
      <c r="B27" s="36"/>
      <c r="C27" s="35"/>
      <c r="D27" s="37"/>
      <c r="E27" s="38"/>
      <c r="F27" s="39"/>
      <c r="G27" s="14">
        <f>IF(F27="","",AB16)</f>
      </c>
      <c r="H27" s="15"/>
      <c r="I27" s="22"/>
      <c r="J27" s="25"/>
      <c r="K27" s="25"/>
      <c r="L27" s="25"/>
      <c r="M27" s="14">
        <f t="shared" si="3"/>
        <v>0</v>
      </c>
      <c r="N27" s="17" t="e">
        <f t="shared" si="0"/>
        <v>#VALUE!</v>
      </c>
      <c r="O27" s="18" t="e">
        <f t="shared" si="4"/>
        <v>#DIV/0!</v>
      </c>
      <c r="P27" s="16"/>
      <c r="Q27" s="19" t="e">
        <f t="shared" si="1"/>
        <v>#DIV/0!</v>
      </c>
      <c r="R27" s="16"/>
      <c r="S27" s="19" t="e">
        <f t="shared" si="2"/>
        <v>#DIV/0!</v>
      </c>
      <c r="T27" s="20"/>
      <c r="U27" s="26"/>
      <c r="V27" s="22"/>
      <c r="W27" s="27"/>
      <c r="X27" s="23" t="e">
        <f t="shared" si="5"/>
        <v>#DIV/0!</v>
      </c>
      <c r="AB27" s="24"/>
    </row>
    <row r="28" spans="1:28" ht="15" customHeight="1">
      <c r="A28" s="35">
        <v>12</v>
      </c>
      <c r="B28" s="36"/>
      <c r="C28" s="35"/>
      <c r="D28" s="37"/>
      <c r="E28" s="38"/>
      <c r="F28" s="39"/>
      <c r="G28" s="14">
        <f>IF(F28="","",AB16)</f>
      </c>
      <c r="H28" s="15"/>
      <c r="I28" s="15"/>
      <c r="J28" s="16"/>
      <c r="K28" s="16"/>
      <c r="L28" s="16"/>
      <c r="M28" s="14">
        <f t="shared" si="3"/>
        <v>0</v>
      </c>
      <c r="N28" s="17" t="e">
        <f t="shared" si="0"/>
        <v>#VALUE!</v>
      </c>
      <c r="O28" s="18" t="e">
        <f t="shared" si="4"/>
        <v>#DIV/0!</v>
      </c>
      <c r="P28" s="16"/>
      <c r="Q28" s="14" t="e">
        <f t="shared" si="1"/>
        <v>#DIV/0!</v>
      </c>
      <c r="R28" s="16"/>
      <c r="S28" s="14" t="e">
        <f t="shared" si="2"/>
        <v>#DIV/0!</v>
      </c>
      <c r="T28" s="20"/>
      <c r="U28" s="21"/>
      <c r="V28" s="15"/>
      <c r="W28" s="20"/>
      <c r="X28" s="23" t="e">
        <f t="shared" si="5"/>
        <v>#DIV/0!</v>
      </c>
      <c r="AB28" s="24"/>
    </row>
    <row r="29" spans="1:28" ht="15" customHeight="1">
      <c r="A29" s="35">
        <v>13</v>
      </c>
      <c r="B29" s="36"/>
      <c r="C29" s="35"/>
      <c r="D29" s="37"/>
      <c r="E29" s="38"/>
      <c r="F29" s="39"/>
      <c r="G29" s="14">
        <f>IF(F29="","",AB16)</f>
      </c>
      <c r="H29" s="15"/>
      <c r="I29" s="22"/>
      <c r="J29" s="25"/>
      <c r="K29" s="25"/>
      <c r="L29" s="25"/>
      <c r="M29" s="14">
        <f t="shared" si="3"/>
        <v>0</v>
      </c>
      <c r="N29" s="17" t="e">
        <f t="shared" si="0"/>
        <v>#VALUE!</v>
      </c>
      <c r="O29" s="18" t="e">
        <f t="shared" si="4"/>
        <v>#DIV/0!</v>
      </c>
      <c r="P29" s="16"/>
      <c r="Q29" s="19" t="e">
        <f t="shared" si="1"/>
        <v>#DIV/0!</v>
      </c>
      <c r="R29" s="16"/>
      <c r="S29" s="19" t="e">
        <f t="shared" si="2"/>
        <v>#DIV/0!</v>
      </c>
      <c r="T29" s="20"/>
      <c r="U29" s="26"/>
      <c r="V29" s="22"/>
      <c r="W29" s="27"/>
      <c r="X29" s="23" t="e">
        <f t="shared" si="5"/>
        <v>#DIV/0!</v>
      </c>
      <c r="AB29" s="24"/>
    </row>
    <row r="30" spans="1:28" ht="15" customHeight="1">
      <c r="A30" s="35">
        <v>14</v>
      </c>
      <c r="B30" s="36"/>
      <c r="C30" s="35"/>
      <c r="D30" s="37"/>
      <c r="E30" s="38"/>
      <c r="F30" s="39"/>
      <c r="G30" s="14">
        <f>IF(F30="","",AB16)</f>
      </c>
      <c r="H30" s="15"/>
      <c r="I30" s="15"/>
      <c r="J30" s="16"/>
      <c r="K30" s="16"/>
      <c r="L30" s="16"/>
      <c r="M30" s="14">
        <f t="shared" si="3"/>
        <v>0</v>
      </c>
      <c r="N30" s="17" t="e">
        <f t="shared" si="0"/>
        <v>#VALUE!</v>
      </c>
      <c r="O30" s="18" t="e">
        <f t="shared" si="4"/>
        <v>#DIV/0!</v>
      </c>
      <c r="P30" s="16"/>
      <c r="Q30" s="14" t="e">
        <f t="shared" si="1"/>
        <v>#DIV/0!</v>
      </c>
      <c r="R30" s="16"/>
      <c r="S30" s="14" t="e">
        <f t="shared" si="2"/>
        <v>#DIV/0!</v>
      </c>
      <c r="T30" s="20"/>
      <c r="U30" s="21"/>
      <c r="V30" s="15"/>
      <c r="W30" s="20"/>
      <c r="X30" s="23" t="e">
        <f t="shared" si="5"/>
        <v>#DIV/0!</v>
      </c>
      <c r="AB30" s="24"/>
    </row>
    <row r="31" spans="1:28" ht="15" customHeight="1">
      <c r="A31" s="35">
        <v>15</v>
      </c>
      <c r="B31" s="36"/>
      <c r="C31" s="35"/>
      <c r="D31" s="37"/>
      <c r="E31" s="38"/>
      <c r="F31" s="39"/>
      <c r="G31" s="14">
        <f>IF(F31="","",AB16)</f>
      </c>
      <c r="H31" s="15"/>
      <c r="I31" s="22"/>
      <c r="J31" s="25"/>
      <c r="K31" s="25"/>
      <c r="L31" s="25"/>
      <c r="M31" s="14">
        <f t="shared" si="3"/>
        <v>0</v>
      </c>
      <c r="N31" s="17" t="e">
        <f t="shared" si="0"/>
        <v>#VALUE!</v>
      </c>
      <c r="O31" s="18" t="e">
        <f t="shared" si="4"/>
        <v>#DIV/0!</v>
      </c>
      <c r="P31" s="16"/>
      <c r="Q31" s="19" t="e">
        <f t="shared" si="1"/>
        <v>#DIV/0!</v>
      </c>
      <c r="R31" s="16"/>
      <c r="S31" s="19" t="e">
        <f t="shared" si="2"/>
        <v>#DIV/0!</v>
      </c>
      <c r="T31" s="20"/>
      <c r="U31" s="26"/>
      <c r="V31" s="22"/>
      <c r="W31" s="27"/>
      <c r="X31" s="23" t="e">
        <f t="shared" si="5"/>
        <v>#DIV/0!</v>
      </c>
      <c r="AB31" s="24"/>
    </row>
    <row r="32" spans="1:28" ht="15" customHeight="1">
      <c r="A32" s="35">
        <v>16</v>
      </c>
      <c r="B32" s="36"/>
      <c r="C32" s="35"/>
      <c r="D32" s="37"/>
      <c r="E32" s="38"/>
      <c r="F32" s="39"/>
      <c r="G32" s="14">
        <f>IF(F32="","",AB16)</f>
      </c>
      <c r="H32" s="15"/>
      <c r="I32" s="15"/>
      <c r="J32" s="16"/>
      <c r="K32" s="16"/>
      <c r="L32" s="16"/>
      <c r="M32" s="14">
        <f t="shared" si="3"/>
        <v>0</v>
      </c>
      <c r="N32" s="17" t="e">
        <f t="shared" si="0"/>
        <v>#VALUE!</v>
      </c>
      <c r="O32" s="18" t="e">
        <f t="shared" si="4"/>
        <v>#DIV/0!</v>
      </c>
      <c r="P32" s="16"/>
      <c r="Q32" s="14" t="e">
        <f t="shared" si="1"/>
        <v>#DIV/0!</v>
      </c>
      <c r="R32" s="16"/>
      <c r="S32" s="14" t="e">
        <f t="shared" si="2"/>
        <v>#DIV/0!</v>
      </c>
      <c r="T32" s="20"/>
      <c r="U32" s="21"/>
      <c r="V32" s="15"/>
      <c r="W32" s="20"/>
      <c r="X32" s="23" t="e">
        <f t="shared" si="5"/>
        <v>#DIV/0!</v>
      </c>
      <c r="AB32" s="24"/>
    </row>
    <row r="33" spans="1:28" ht="15" customHeight="1">
      <c r="A33" s="35">
        <v>17</v>
      </c>
      <c r="B33" s="36"/>
      <c r="C33" s="35"/>
      <c r="D33" s="37"/>
      <c r="E33" s="38"/>
      <c r="F33" s="39"/>
      <c r="G33" s="14">
        <f>IF(F33="","",AB16)</f>
      </c>
      <c r="H33" s="15"/>
      <c r="I33" s="22"/>
      <c r="J33" s="25"/>
      <c r="K33" s="25"/>
      <c r="L33" s="25"/>
      <c r="M33" s="14">
        <f t="shared" si="3"/>
        <v>0</v>
      </c>
      <c r="N33" s="17" t="e">
        <f t="shared" si="0"/>
        <v>#VALUE!</v>
      </c>
      <c r="O33" s="18" t="e">
        <f t="shared" si="4"/>
        <v>#DIV/0!</v>
      </c>
      <c r="P33" s="16"/>
      <c r="Q33" s="19" t="e">
        <f t="shared" si="1"/>
        <v>#DIV/0!</v>
      </c>
      <c r="R33" s="16"/>
      <c r="S33" s="19" t="e">
        <f t="shared" si="2"/>
        <v>#DIV/0!</v>
      </c>
      <c r="T33" s="20"/>
      <c r="U33" s="26"/>
      <c r="V33" s="22"/>
      <c r="W33" s="27"/>
      <c r="X33" s="23" t="e">
        <f t="shared" si="5"/>
        <v>#DIV/0!</v>
      </c>
      <c r="AB33" s="24"/>
    </row>
    <row r="34" spans="1:28" ht="15" customHeight="1">
      <c r="A34" s="35">
        <v>18</v>
      </c>
      <c r="B34" s="36"/>
      <c r="C34" s="35"/>
      <c r="D34" s="37"/>
      <c r="E34" s="38"/>
      <c r="F34" s="39"/>
      <c r="G34" s="14">
        <f>IF(F34="","",AB16)</f>
      </c>
      <c r="H34" s="15"/>
      <c r="I34" s="15"/>
      <c r="J34" s="16"/>
      <c r="K34" s="16"/>
      <c r="L34" s="16"/>
      <c r="M34" s="14">
        <f t="shared" si="3"/>
        <v>0</v>
      </c>
      <c r="N34" s="17" t="e">
        <f t="shared" si="0"/>
        <v>#VALUE!</v>
      </c>
      <c r="O34" s="18" t="e">
        <f t="shared" si="4"/>
        <v>#DIV/0!</v>
      </c>
      <c r="P34" s="16"/>
      <c r="Q34" s="14" t="e">
        <f t="shared" si="1"/>
        <v>#DIV/0!</v>
      </c>
      <c r="R34" s="16"/>
      <c r="S34" s="14" t="e">
        <f t="shared" si="2"/>
        <v>#DIV/0!</v>
      </c>
      <c r="T34" s="20"/>
      <c r="U34" s="21"/>
      <c r="V34" s="15"/>
      <c r="W34" s="20"/>
      <c r="X34" s="23" t="e">
        <f t="shared" si="5"/>
        <v>#DIV/0!</v>
      </c>
      <c r="AB34" s="24"/>
    </row>
    <row r="35" spans="1:28" ht="15" customHeight="1">
      <c r="A35" s="35">
        <v>19</v>
      </c>
      <c r="B35" s="36"/>
      <c r="C35" s="35"/>
      <c r="D35" s="37"/>
      <c r="E35" s="38"/>
      <c r="F35" s="39"/>
      <c r="G35" s="14">
        <f>IF(F35="","",AB16)</f>
      </c>
      <c r="H35" s="15"/>
      <c r="I35" s="22"/>
      <c r="J35" s="25"/>
      <c r="K35" s="25"/>
      <c r="L35" s="25"/>
      <c r="M35" s="14">
        <f t="shared" si="3"/>
        <v>0</v>
      </c>
      <c r="N35" s="17" t="e">
        <f t="shared" si="0"/>
        <v>#VALUE!</v>
      </c>
      <c r="O35" s="18" t="e">
        <f t="shared" si="4"/>
        <v>#DIV/0!</v>
      </c>
      <c r="P35" s="16"/>
      <c r="Q35" s="19" t="e">
        <f t="shared" si="1"/>
        <v>#DIV/0!</v>
      </c>
      <c r="R35" s="16"/>
      <c r="S35" s="19" t="e">
        <f t="shared" si="2"/>
        <v>#DIV/0!</v>
      </c>
      <c r="T35" s="20"/>
      <c r="U35" s="26"/>
      <c r="V35" s="22"/>
      <c r="W35" s="27"/>
      <c r="X35" s="23" t="e">
        <f t="shared" si="5"/>
        <v>#DIV/0!</v>
      </c>
      <c r="AB35" s="24"/>
    </row>
    <row r="36" spans="1:28" ht="15" customHeight="1">
      <c r="A36" s="35">
        <v>20</v>
      </c>
      <c r="B36" s="36"/>
      <c r="C36" s="35"/>
      <c r="D36" s="37"/>
      <c r="E36" s="38"/>
      <c r="F36" s="39"/>
      <c r="G36" s="14">
        <f>IF(F36="","",AB16)</f>
      </c>
      <c r="H36" s="15"/>
      <c r="I36" s="15"/>
      <c r="J36" s="16"/>
      <c r="K36" s="16"/>
      <c r="L36" s="16"/>
      <c r="M36" s="14">
        <f t="shared" si="3"/>
        <v>0</v>
      </c>
      <c r="N36" s="17" t="e">
        <f t="shared" si="0"/>
        <v>#VALUE!</v>
      </c>
      <c r="O36" s="18" t="e">
        <f t="shared" si="4"/>
        <v>#DIV/0!</v>
      </c>
      <c r="P36" s="16"/>
      <c r="Q36" s="14" t="e">
        <f t="shared" si="1"/>
        <v>#DIV/0!</v>
      </c>
      <c r="R36" s="16"/>
      <c r="S36" s="14" t="e">
        <f t="shared" si="2"/>
        <v>#DIV/0!</v>
      </c>
      <c r="T36" s="20"/>
      <c r="U36" s="21"/>
      <c r="V36" s="15"/>
      <c r="W36" s="20"/>
      <c r="X36" s="23" t="e">
        <f t="shared" si="5"/>
        <v>#DIV/0!</v>
      </c>
      <c r="AB36" s="24"/>
    </row>
    <row r="37" spans="12:28" ht="15" customHeight="1">
      <c r="L37" s="1"/>
      <c r="N37" s="40" t="s">
        <v>49</v>
      </c>
      <c r="O37" s="40"/>
      <c r="Q37" s="2" t="s">
        <v>50</v>
      </c>
      <c r="AB37" s="24"/>
    </row>
    <row r="38" ht="15" customHeight="1">
      <c r="AB38" s="24"/>
    </row>
    <row r="39" spans="13:28" ht="15" customHeight="1">
      <c r="M39" s="41"/>
      <c r="AB39" s="24"/>
    </row>
    <row r="40" ht="15" customHeight="1">
      <c r="AB40" s="24"/>
    </row>
    <row r="41" ht="15" customHeight="1">
      <c r="AB41" s="24"/>
    </row>
    <row r="42" ht="15" customHeight="1">
      <c r="AB42" s="24"/>
    </row>
    <row r="43" ht="15" customHeight="1">
      <c r="AB43" s="24"/>
    </row>
    <row r="44" ht="15" customHeight="1">
      <c r="AB44" s="24"/>
    </row>
    <row r="45" ht="14.25">
      <c r="AB45" s="24"/>
    </row>
    <row r="46" ht="14.25">
      <c r="AB46" s="24"/>
    </row>
    <row r="47" ht="14.25">
      <c r="AB47" s="24"/>
    </row>
    <row r="48" ht="14.25">
      <c r="AB48" s="24"/>
    </row>
    <row r="49" ht="14.25">
      <c r="AB49" s="24"/>
    </row>
    <row r="50" ht="14.25">
      <c r="AB50" s="24"/>
    </row>
    <row r="51" ht="14.25">
      <c r="AB51" s="24"/>
    </row>
    <row r="52" ht="14.25">
      <c r="AB52" s="24"/>
    </row>
    <row r="53" ht="14.25">
      <c r="AB53" s="24"/>
    </row>
    <row r="54" ht="14.25">
      <c r="AB54" s="24"/>
    </row>
    <row r="55" ht="14.25">
      <c r="AB55" s="24"/>
    </row>
    <row r="56" ht="14.25">
      <c r="AB56" s="24"/>
    </row>
    <row r="57" ht="14.25">
      <c r="AB57" s="24"/>
    </row>
    <row r="58" ht="14.25">
      <c r="AB58" s="24"/>
    </row>
    <row r="59" ht="14.25">
      <c r="AB59" s="24"/>
    </row>
    <row r="60" ht="14.25">
      <c r="AB60" s="24"/>
    </row>
    <row r="61" ht="14.25">
      <c r="AB61" s="24"/>
    </row>
    <row r="62" ht="14.25">
      <c r="AB62" s="24"/>
    </row>
    <row r="63" ht="14.25">
      <c r="AB63" s="24"/>
    </row>
    <row r="64" ht="14.25">
      <c r="AB64" s="24"/>
    </row>
    <row r="65" ht="14.25">
      <c r="AB65" s="24"/>
    </row>
    <row r="66" ht="14.25">
      <c r="AB66" s="24"/>
    </row>
  </sheetData>
  <sheetProtection/>
  <mergeCells count="55">
    <mergeCell ref="X15:X16"/>
    <mergeCell ref="V14:W14"/>
    <mergeCell ref="C15:C16"/>
    <mergeCell ref="D15:D16"/>
    <mergeCell ref="E15:E16"/>
    <mergeCell ref="P15:Q15"/>
    <mergeCell ref="R15:S15"/>
    <mergeCell ref="T15:U15"/>
    <mergeCell ref="V15:V16"/>
    <mergeCell ref="W15:W16"/>
    <mergeCell ref="A14:A16"/>
    <mergeCell ref="B14:B16"/>
    <mergeCell ref="C14:E14"/>
    <mergeCell ref="F14:F16"/>
    <mergeCell ref="I14:L14"/>
    <mergeCell ref="P14:U14"/>
    <mergeCell ref="P10:X12"/>
    <mergeCell ref="A11:B11"/>
    <mergeCell ref="C11:H11"/>
    <mergeCell ref="I11:K11"/>
    <mergeCell ref="L11:N11"/>
    <mergeCell ref="I12:K12"/>
    <mergeCell ref="L12:N12"/>
    <mergeCell ref="A9:B9"/>
    <mergeCell ref="C9:H9"/>
    <mergeCell ref="I9:K9"/>
    <mergeCell ref="L9:N9"/>
    <mergeCell ref="A10:B10"/>
    <mergeCell ref="C10:H10"/>
    <mergeCell ref="I10:K10"/>
    <mergeCell ref="L10:N10"/>
    <mergeCell ref="L6:N6"/>
    <mergeCell ref="A7:B7"/>
    <mergeCell ref="C7:H7"/>
    <mergeCell ref="I7:K7"/>
    <mergeCell ref="L7:N7"/>
    <mergeCell ref="A8:B8"/>
    <mergeCell ref="C8:H8"/>
    <mergeCell ref="I8:K8"/>
    <mergeCell ref="L8:N8"/>
    <mergeCell ref="A5:B5"/>
    <mergeCell ref="C5:E5"/>
    <mergeCell ref="G5:H5"/>
    <mergeCell ref="I5:K5"/>
    <mergeCell ref="A6:B6"/>
    <mergeCell ref="C6:H6"/>
    <mergeCell ref="I6:K6"/>
    <mergeCell ref="A3:B3"/>
    <mergeCell ref="C3:H3"/>
    <mergeCell ref="I3:K3"/>
    <mergeCell ref="L3:N3"/>
    <mergeCell ref="A4:B4"/>
    <mergeCell ref="C4:H4"/>
    <mergeCell ref="I4:K4"/>
    <mergeCell ref="L4:N4"/>
  </mergeCells>
  <conditionalFormatting sqref="X17:X36">
    <cfRule type="cellIs" priority="1" dxfId="1" operator="greaterThanOrEqual" stopIfTrue="1">
      <formula>(N17:N36)</formula>
    </cfRule>
    <cfRule type="cellIs" priority="2" dxfId="0" operator="lessThan" stopIfTrue="1">
      <formula>(N17:N36)</formula>
    </cfRule>
  </conditionalFormatting>
  <dataValidations count="1">
    <dataValidation type="list" allowBlank="1" showInputMessage="1" showErrorMessage="1" promptTitle="選択方法" prompt="加入は○、未加入は×、適用除外は△を選択してください。" sqref="C17:E36">
      <formula1>"○,×,△"</formula1>
    </dataValidation>
  </dataValidations>
  <printOptions/>
  <pageMargins left="0.5905511811023623" right="0.5905511811023623" top="0.5905511811023623" bottom="0.5118110236220472" header="0.31496062992125984" footer="0.31496062992125984"/>
  <pageSetup fitToWidth="2" horizontalDpi="600" verticalDpi="600" orientation="landscape" paperSize="9" scale="87" r:id="rId1"/>
  <headerFooter alignWithMargins="0">
    <oddFooter>&amp;RP&amp;P</oddFooter>
  </headerFooter>
  <colBreaks count="1" manualBreakCount="1">
    <brk id="14"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2022-03-17T04:53:21Z</dcterms:created>
  <dcterms:modified xsi:type="dcterms:W3CDTF">2022-03-17T04:53:33Z</dcterms:modified>
  <cp:category/>
  <cp:version/>
  <cp:contentType/>
  <cp:contentStatus/>
</cp:coreProperties>
</file>